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B46F8C2-25DC-46C7-81C2-52B9078C11A9}" xr6:coauthVersionLast="45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ไทรงาม" sheetId="11" r:id="rId1"/>
  </sheets>
  <definedNames>
    <definedName name="_xlnm.Print_Area" localSheetId="0">สภ.ไทรงาม!$A$1:$L$74</definedName>
    <definedName name="_xlnm.Print_Titles" localSheetId="0">สภ.ไทรงาม!$6:$8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4" i="11" l="1"/>
  <c r="J47" i="11" l="1"/>
  <c r="K47" i="11"/>
  <c r="K26" i="11" l="1"/>
  <c r="J60" i="11"/>
  <c r="K62" i="11"/>
  <c r="J62" i="11"/>
  <c r="K61" i="11"/>
  <c r="J61" i="11"/>
  <c r="K51" i="11"/>
  <c r="J51" i="11"/>
  <c r="K49" i="11" l="1"/>
  <c r="J49" i="11"/>
  <c r="J35" i="11" l="1"/>
  <c r="K35" i="11"/>
  <c r="J32" i="11"/>
  <c r="K34" i="11"/>
  <c r="J34" i="11"/>
  <c r="K20" i="11"/>
  <c r="K21" i="11"/>
  <c r="K22" i="11"/>
  <c r="K23" i="11"/>
  <c r="J21" i="11"/>
  <c r="J22" i="11"/>
  <c r="J23" i="11"/>
  <c r="J24" i="11"/>
  <c r="K31" i="11" l="1"/>
  <c r="D66" i="11"/>
  <c r="J43" i="11"/>
  <c r="J26" i="11"/>
  <c r="K33" i="11"/>
  <c r="J33" i="11"/>
  <c r="J38" i="11"/>
  <c r="K38" i="11"/>
  <c r="K25" i="11"/>
  <c r="K18" i="11"/>
  <c r="J41" i="11"/>
  <c r="K41" i="11"/>
  <c r="K39" i="11"/>
  <c r="J63" i="11"/>
  <c r="J57" i="11"/>
  <c r="K63" i="11"/>
  <c r="K57" i="11"/>
  <c r="K54" i="11"/>
  <c r="J54" i="11"/>
  <c r="K46" i="11"/>
  <c r="J46" i="11"/>
  <c r="J25" i="11"/>
  <c r="J20" i="11"/>
  <c r="J18" i="11"/>
  <c r="J31" i="11" l="1"/>
  <c r="J39" i="11"/>
  <c r="K43" i="11"/>
  <c r="I66" i="11" l="1"/>
  <c r="K66" i="11" s="1"/>
  <c r="K11" i="11" l="1"/>
  <c r="J11" i="11"/>
  <c r="J66" i="11" s="1"/>
</calcChain>
</file>

<file path=xl/sharedStrings.xml><?xml version="1.0" encoding="utf-8"?>
<sst xmlns="http://schemas.openxmlformats.org/spreadsheetml/2006/main" count="204" uniqueCount="73">
  <si>
    <t>งบประมาณ/แหล่งที่จัดสรร/สนับสนุน</t>
  </si>
  <si>
    <t>ที่</t>
  </si>
  <si>
    <t>สตช.</t>
  </si>
  <si>
    <t>หน่วยงาน</t>
  </si>
  <si>
    <t>อปท.</t>
  </si>
  <si>
    <t>อื่นๆ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</si>
  <si>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</si>
  <si>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</si>
  <si>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</si>
  <si>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</si>
  <si>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</si>
  <si>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1.ค่าวัสดุสำนักงาน</t>
  </si>
  <si>
    <t>4.ค่าวัสดุอาหารผู้ต้องหา</t>
  </si>
  <si>
    <t>2.ค่าน้ำมันเชื้อเพลิงและหล่อลื่น</t>
  </si>
  <si>
    <t>3.ค่าวัสดุจราจร(ค่าวัสดุอื่น)</t>
  </si>
  <si>
    <t>ชื่อโครงการ /
กิจกรรม</t>
  </si>
  <si>
    <t>รวม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</si>
  <si>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</si>
  <si>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</si>
  <si>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</si>
  <si>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</si>
  <si>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</si>
  <si>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ค่าเครื่องตรวจวัดแอลกอฮอล์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</si>
  <si>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</si>
  <si>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</si>
  <si>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</si>
  <si>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</si>
  <si>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</si>
  <si>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</si>
  <si>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>ผลการดำเนินการ</t>
  </si>
  <si>
    <t>ผลการเบิกจ่าย</t>
  </si>
  <si>
    <t>คิดเป็นร้อยละ</t>
  </si>
  <si>
    <t>ปัญหา / อุปสรรค
แนวทางการแก้ไข</t>
  </si>
  <si>
    <t>คงเหลือ</t>
  </si>
  <si>
    <t>ไม่มี</t>
  </si>
  <si>
    <t>เป็นไปตามเป้าหมาย</t>
  </si>
  <si>
    <t>รายงานผลการใช้จ่ายงบประมาณ สถานีตำรวจภูธรไทรงาม  จว.กำแพงเพชร</t>
  </si>
  <si>
    <t>เกินเป้า</t>
  </si>
  <si>
    <t>งบดำเนินงานมาจ่ายใน</t>
  </si>
  <si>
    <t>ปโภค</t>
  </si>
  <si>
    <t>มี  /ดำเนินการถัวเฉลี่ย</t>
  </si>
  <si>
    <t>1.ค่าตอบแทนการปฏิติงานนอกเวลาราชการ(OT)</t>
  </si>
  <si>
    <t>2.ค่าเบี้ยประชุม กต.ตร.</t>
  </si>
  <si>
    <t>3.ค่าตอบแทนพยาน</t>
  </si>
  <si>
    <t>4.ค่าตอบแทนคุ้มครองพยาน</t>
  </si>
  <si>
    <t>5. ค่าตอบแทนนักจิตวิทยา</t>
  </si>
  <si>
    <t>6. ค่าตอบแทนชันสูตรพลิกศพ</t>
  </si>
  <si>
    <t>7.ค่าตอบแทน พงส.</t>
  </si>
  <si>
    <t>8.ค่าตอบแทน อส.ตร.</t>
  </si>
  <si>
    <t>1.ค่าใช้จ่ายในการเดินทางไปราชการ (เบี้ยเลี้ยง)</t>
  </si>
  <si>
    <t xml:space="preserve"> - ค่าใช้สอย 5 ค่า</t>
  </si>
  <si>
    <t xml:space="preserve"> - ค่าตอบแทน 8 ค่า</t>
  </si>
  <si>
    <t>2.ค่าตอบแทน ชมส</t>
  </si>
  <si>
    <t>3.ค่าซ่อมยานพาหนะ</t>
  </si>
  <si>
    <t>4.ค่าจ้างเหมาบริการ</t>
  </si>
  <si>
    <t>5.ค่าส่งหมายเรียกพยาน</t>
  </si>
  <si>
    <t>โครงการปฏิรูประบบงานสอบสวน และ บค. กฎหมาย</t>
  </si>
  <si>
    <t xml:space="preserve"> - ค่าวัสดุ 4 ค่า</t>
  </si>
  <si>
    <t xml:space="preserve"> - ค่าใช้จ่ายเดินทางไปราชการ</t>
  </si>
  <si>
    <t>งบประมาณด้านการป้องกันและปรามปรามยาเสพพติด</t>
  </si>
  <si>
    <t>ค่าตอบแทนด่าน(จัดสรร)</t>
  </si>
  <si>
    <t>ค่าสาธารณูปโภคด่าน จุดละ 480 บาท/เดือน</t>
  </si>
  <si>
    <t>มีการพ่วงไฟจากมิเตอร์</t>
  </si>
  <si>
    <t>ตามใบแจ้งหนี้รวม</t>
  </si>
  <si>
    <t>ตู้จราจร ทำให้ต้องเบิก</t>
  </si>
  <si>
    <t>ค่าอาหาร</t>
  </si>
  <si>
    <t>ค่าน้ำมัน</t>
  </si>
  <si>
    <t>ส่วนของ ค่าสาธารณู</t>
  </si>
  <si>
    <t xml:space="preserve"> - ค่าใช้จ่ายวัสดุสิ้นเปลืองสนับสนุนการปฏิบัติงานพนักงานสอบสวน</t>
  </si>
  <si>
    <t xml:space="preserve">                                                                                                                                                                                     </t>
  </si>
  <si>
    <t xml:space="preserve"> </t>
  </si>
  <si>
    <t>ข้อมูล ณ วันที่ 1  เมษายน 2568</t>
  </si>
  <si>
    <t xml:space="preserve">ประจำปีงบประมาณ พ.ศ.2568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</si>
</sst>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TH SarabunPSK"/>
      <family val="2"/>
      <charset val="222"/>
    </font>
    <font>
      <b/>
      <sz val="16"/>
      <color rgb="FF002060"/>
      <name val="TH SarabunIT๙"/>
      <family val="2"/>
      <charset val="222"/>
    </font>
    <font>
      <sz val="8"/>
      <name val="Tahoma"/>
      <family val="2"/>
      <charset val="222"/>
      <scheme val="minor"/>
    </font>
    <font>
      <b/>
      <sz val="16"/>
      <color rgb="FF002060"/>
      <name val="TH SarabunIT๙"/>
      <family val="2"/>
    </font>
    <font>
      <b/>
      <sz val="16"/>
      <color rgb="FF002060"/>
      <name val="TH SarabunPSK"/>
      <family val="2"/>
      <charset val="222"/>
    </font>
    <font>
      <b/>
      <sz val="16"/>
      <name val="TH SarabunIT๙"/>
      <family val="2"/>
    </font>
    <font>
      <b/>
      <sz val="36"/>
      <color theme="0" tint="-4.9989318521683403E-2"/>
      <name val="TH SarabunIT๙"/>
      <family val="2"/>
    </font>
    <font>
      <sz val="16"/>
      <color rgb="FF660033"/>
      <name val="TH SarabunIT๙"/>
      <family val="2"/>
    </font>
    <font>
      <sz val="20"/>
      <color theme="0"/>
      <name val="TH SarabunIT๙"/>
      <family val="2"/>
    </font>
    <font>
      <b/>
      <sz val="24"/>
      <color theme="0"/>
      <name val="TH SarabunIT๙"/>
      <family val="2"/>
    </font>
    <font>
      <sz val="26"/>
      <color theme="0"/>
      <name val="TH SarabunIT๙"/>
      <family val="2"/>
    </font>
    <font>
      <b/>
      <sz val="14"/>
      <color theme="1"/>
      <name val="TH SarabunIT๙"/>
      <family val="2"/>
      <charset val="222"/>
    </font>
    <font>
      <b/>
      <sz val="16"/>
      <color rgb="FFFF0000"/>
      <name val="TH SarabunIT๙"/>
      <family val="2"/>
      <charset val="222"/>
    </font>
    <font>
      <b/>
      <sz val="16"/>
      <color rgb="FFFF0000"/>
      <name val="TH SarabunPSK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660033"/>
        <bgColor indexed="64"/>
      </patternFill>
    </fill>
  </fills>
  <borders count="20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 style="hair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00206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002060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theme="1"/>
      </top>
      <bottom style="medium">
        <color rgb="FFC00000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hair">
        <color rgb="FF002060"/>
      </bottom>
      <diagonal/>
    </border>
    <border>
      <left style="thin">
        <color indexed="64"/>
      </left>
      <right/>
      <top style="hair">
        <color rgb="FF00206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medium">
        <color rgb="FFC00000"/>
      </bottom>
      <diagonal/>
    </border>
    <border>
      <left style="thin">
        <color indexed="64"/>
      </left>
      <right/>
      <top style="medium">
        <color rgb="FFC00000"/>
      </top>
      <bottom style="hair">
        <color auto="1"/>
      </bottom>
      <diagonal/>
    </border>
    <border>
      <left style="thin">
        <color indexed="64"/>
      </left>
      <right/>
      <top style="medium">
        <color rgb="FFC00000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/>
      <top/>
      <bottom style="hair">
        <color rgb="FF002060"/>
      </bottom>
      <diagonal/>
    </border>
    <border>
      <left style="thin">
        <color indexed="64"/>
      </left>
      <right/>
      <top style="medium">
        <color rgb="FF002060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rgb="FFC00000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C00000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/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medium">
        <color rgb="FFC00000"/>
      </top>
      <bottom style="hair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rgb="FF00206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 style="medium">
        <color theme="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 style="thin">
        <color indexed="64"/>
      </right>
      <top/>
      <bottom/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/>
      <diagonal/>
    </border>
    <border>
      <left style="medium">
        <color rgb="FFC00000"/>
      </left>
      <right style="medium">
        <color rgb="FFC00000"/>
      </right>
      <top/>
      <bottom/>
      <diagonal/>
    </border>
    <border>
      <left style="medium">
        <color rgb="FFC00000"/>
      </left>
      <right style="medium">
        <color rgb="FFC00000"/>
      </right>
      <top/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theme="1"/>
      </bottom>
      <diagonal/>
    </border>
    <border>
      <left style="thin">
        <color indexed="64"/>
      </left>
      <right/>
      <top style="hair">
        <color rgb="FF002060"/>
      </top>
      <bottom style="hair">
        <color theme="1"/>
      </bottom>
      <diagonal/>
    </border>
    <border>
      <left style="medium">
        <color rgb="FFC0000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theme="1"/>
      </top>
      <bottom style="medium">
        <color rgb="FFC00000"/>
      </bottom>
      <diagonal/>
    </border>
    <border>
      <left style="thin">
        <color rgb="FF002060"/>
      </left>
      <right/>
      <top style="hair">
        <color theme="1"/>
      </top>
      <bottom style="medium">
        <color rgb="FFC00000"/>
      </bottom>
      <diagonal/>
    </border>
    <border>
      <left style="medium">
        <color rgb="FF002060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rgb="FF002060"/>
      </top>
      <bottom/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/>
      <top style="hair">
        <color rgb="FF002060"/>
      </top>
      <bottom/>
      <diagonal/>
    </border>
    <border>
      <left/>
      <right style="thin">
        <color indexed="64"/>
      </right>
      <top/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indexed="64"/>
      </right>
      <top style="hair">
        <color rgb="FF002060"/>
      </top>
      <bottom style="hair">
        <color indexed="64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medium">
        <color rgb="FFC00000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rgb="FFC00000"/>
      </right>
      <top/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C00000"/>
      </bottom>
      <diagonal/>
    </border>
    <border>
      <left style="thin">
        <color indexed="64"/>
      </left>
      <right/>
      <top/>
      <bottom style="medium">
        <color rgb="FFC00000"/>
      </bottom>
      <diagonal/>
    </border>
    <border>
      <left style="thin">
        <color indexed="64"/>
      </left>
      <right style="thin">
        <color theme="1"/>
      </right>
      <top style="hair">
        <color rgb="FF002060"/>
      </top>
      <bottom style="hair">
        <color indexed="64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thin">
        <color theme="1"/>
      </right>
      <top style="hair">
        <color indexed="64"/>
      </top>
      <bottom style="medium">
        <color rgb="FFC00000"/>
      </bottom>
      <diagonal/>
    </border>
    <border>
      <left/>
      <right style="thin">
        <color indexed="64"/>
      </right>
      <top/>
      <bottom style="medium">
        <color rgb="FFC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rgb="FFFF0000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/>
      <right style="medium">
        <color indexed="64"/>
      </right>
      <top/>
      <bottom style="medium">
        <color rgb="FF002060"/>
      </bottom>
      <diagonal/>
    </border>
    <border>
      <left/>
      <right style="medium">
        <color indexed="64"/>
      </right>
      <top style="hair">
        <color theme="1"/>
      </top>
      <bottom style="medium">
        <color rgb="FF002060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medium">
        <color theme="4" tint="-0.499984740745262"/>
      </right>
      <top style="hair">
        <color indexed="64"/>
      </top>
      <bottom style="hair">
        <color indexed="64"/>
      </bottom>
      <diagonal/>
    </border>
    <border>
      <left/>
      <right style="medium">
        <color theme="4" tint="-0.499984740745262"/>
      </right>
      <top/>
      <bottom style="medium">
        <color rgb="FF002060"/>
      </bottom>
      <diagonal/>
    </border>
    <border>
      <left/>
      <right style="medium">
        <color theme="4" tint="-0.499984740745262"/>
      </right>
      <top/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theme="4" tint="-0.499984740745262"/>
      </bottom>
      <diagonal/>
    </border>
    <border>
      <left/>
      <right style="thin">
        <color rgb="FF002060"/>
      </right>
      <top style="hair">
        <color rgb="FF002060"/>
      </top>
      <bottom style="medium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hair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hair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hair">
        <color indexed="64"/>
      </top>
      <bottom style="medium">
        <color rgb="FF002060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rgb="FF00206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medium">
        <color theme="4" tint="-0.499984740745262"/>
      </right>
      <top style="hair">
        <color indexed="64"/>
      </top>
      <bottom style="medium">
        <color rgb="FF002060"/>
      </bottom>
      <diagonal/>
    </border>
    <border>
      <left style="thin">
        <color theme="1"/>
      </left>
      <right style="medium">
        <color theme="4" tint="-0.499984740745262"/>
      </right>
      <top style="medium">
        <color rgb="FF002060"/>
      </top>
      <bottom style="hair">
        <color theme="1"/>
      </bottom>
      <diagonal/>
    </border>
    <border>
      <left style="thin">
        <color theme="1"/>
      </left>
      <right style="medium">
        <color theme="4" tint="-0.499984740745262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theme="4" tint="-0.499984740745262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theme="4" tint="-0.499984740745262"/>
      </right>
      <top style="medium">
        <color rgb="FF002060"/>
      </top>
      <bottom style="hair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rgb="FF002060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medium">
        <color rgb="FF002060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rgb="FF002060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hair">
        <color theme="4" tint="-0.499984740745262"/>
      </top>
      <bottom style="hair">
        <color theme="4" tint="-0.499984740745262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rgb="FF002060"/>
      </top>
      <bottom style="hair">
        <color theme="1"/>
      </bottom>
      <diagonal/>
    </border>
    <border>
      <left style="medium">
        <color theme="4" tint="-0.499984740745262"/>
      </left>
      <right style="medium">
        <color theme="4" tint="-0.499984740745262"/>
      </right>
      <top style="hair">
        <color theme="1"/>
      </top>
      <bottom style="hair">
        <color theme="1"/>
      </bottom>
      <diagonal/>
    </border>
    <border>
      <left style="medium">
        <color theme="4" tint="-0.499984740745262"/>
      </left>
      <right style="medium">
        <color theme="4" tint="-0.499984740745262"/>
      </right>
      <top style="hair">
        <color theme="1"/>
      </top>
      <bottom style="medium">
        <color rgb="FF002060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 style="medium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theme="4" tint="-0.499984740745262"/>
      </right>
      <top style="medium">
        <color rgb="FFC00000"/>
      </top>
      <bottom style="hair">
        <color rgb="FF002060"/>
      </bottom>
      <diagonal/>
    </border>
    <border>
      <left style="thin">
        <color rgb="FF002060"/>
      </left>
      <right style="medium">
        <color theme="4" tint="-0.499984740745262"/>
      </right>
      <top style="hair">
        <color rgb="FF002060"/>
      </top>
      <bottom style="hair">
        <color rgb="FF002060"/>
      </bottom>
      <diagonal/>
    </border>
    <border>
      <left/>
      <right style="medium">
        <color rgb="FF002060"/>
      </right>
      <top style="medium">
        <color rgb="FFC00000"/>
      </top>
      <bottom style="hair">
        <color rgb="FF002060"/>
      </bottom>
      <diagonal/>
    </border>
    <border>
      <left/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rgb="FFC00000"/>
      </top>
      <bottom style="hair">
        <color rgb="FF002060"/>
      </bottom>
      <diagonal/>
    </border>
    <border>
      <left/>
      <right style="medium">
        <color theme="4" tint="-0.499984740745262"/>
      </right>
      <top style="medium">
        <color rgb="FFC00000"/>
      </top>
      <bottom style="hair">
        <color rgb="FF002060"/>
      </bottom>
      <diagonal/>
    </border>
    <border>
      <left/>
      <right style="medium">
        <color theme="4" tint="-0.499984740745262"/>
      </right>
      <top style="hair">
        <color rgb="FF002060"/>
      </top>
      <bottom style="hair">
        <color rgb="FF002060"/>
      </bottom>
      <diagonal/>
    </border>
    <border>
      <left/>
      <right style="medium">
        <color theme="4" tint="-0.499984740745262"/>
      </right>
      <top style="medium">
        <color theme="4" tint="-0.499984740745262"/>
      </top>
      <bottom style="hair">
        <color indexed="64"/>
      </bottom>
      <diagonal/>
    </border>
    <border>
      <left/>
      <right style="medium">
        <color theme="4" tint="-0.499984740745262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medium">
        <color theme="4" tint="-0.499984740745262"/>
      </right>
      <top style="medium">
        <color rgb="FF002060"/>
      </top>
      <bottom/>
      <diagonal/>
    </border>
    <border>
      <left style="medium">
        <color theme="4" tint="-0.499984740745262"/>
      </left>
      <right style="medium">
        <color theme="4" tint="-0.499984740745262"/>
      </right>
      <top style="hair">
        <color indexed="64"/>
      </top>
      <bottom style="medium">
        <color theme="4" tint="-0.499984740745262"/>
      </bottom>
      <diagonal/>
    </border>
    <border>
      <left/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medium">
        <color theme="4" tint="-0.499984740745262"/>
      </right>
      <top style="medium">
        <color rgb="FF002060"/>
      </top>
      <bottom style="hair">
        <color theme="1"/>
      </bottom>
      <diagonal/>
    </border>
    <border>
      <left/>
      <right style="medium">
        <color theme="4" tint="-0.499984740745262"/>
      </right>
      <top style="hair">
        <color theme="1"/>
      </top>
      <bottom style="hair">
        <color theme="1"/>
      </bottom>
      <diagonal/>
    </border>
    <border>
      <left/>
      <right style="medium">
        <color theme="4" tint="-0.499984740745262"/>
      </right>
      <top style="hair">
        <color theme="1"/>
      </top>
      <bottom style="medium">
        <color rgb="FF002060"/>
      </bottom>
      <diagonal/>
    </border>
    <border>
      <left style="medium">
        <color theme="4" tint="-0.499984740745262"/>
      </left>
      <right style="medium">
        <color theme="4" tint="-0.499984740745262"/>
      </right>
      <top style="hair">
        <color indexed="64"/>
      </top>
      <bottom style="hair">
        <color indexed="64"/>
      </bottom>
      <diagonal/>
    </border>
    <border>
      <left style="medium">
        <color theme="4" tint="-0.499984740745262"/>
      </left>
      <right style="medium">
        <color theme="4" tint="-0.499984740745262"/>
      </right>
      <top style="hair">
        <color rgb="FF002060"/>
      </top>
      <bottom style="hair">
        <color indexed="64"/>
      </bottom>
      <diagonal/>
    </border>
    <border>
      <left/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/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theme="4" tint="-0.499984740745262"/>
      </right>
      <top style="hair">
        <color indexed="64"/>
      </top>
      <bottom style="medium">
        <color rgb="FF002060"/>
      </bottom>
      <diagonal/>
    </border>
    <border>
      <left/>
      <right style="medium">
        <color rgb="FF002060"/>
      </right>
      <top/>
      <bottom style="hair">
        <color indexed="64"/>
      </bottom>
      <diagonal/>
    </border>
    <border>
      <left/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/>
      <right style="medium">
        <color rgb="FF002060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thin">
        <color rgb="FF002060"/>
      </bottom>
      <diagonal/>
    </border>
    <border>
      <left style="thin">
        <color theme="1"/>
      </left>
      <right style="medium">
        <color rgb="FFC00000"/>
      </right>
      <top/>
      <bottom style="hair">
        <color theme="1"/>
      </bottom>
      <diagonal/>
    </border>
    <border>
      <left style="medium">
        <color theme="4" tint="-0.499984740745262"/>
      </left>
      <right/>
      <top/>
      <bottom style="medium">
        <color rgb="FF002060"/>
      </bottom>
      <diagonal/>
    </border>
    <border>
      <left style="medium">
        <color theme="4" tint="-0.499984740745262"/>
      </left>
      <right/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theme="4" tint="-0.499984740745262"/>
      </right>
      <top style="medium">
        <color rgb="FF002060"/>
      </top>
      <bottom style="hair">
        <color indexed="64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thick">
        <color theme="4" tint="-0.499984740745262"/>
      </bottom>
      <diagonal/>
    </border>
    <border>
      <left style="medium">
        <color theme="4" tint="-0.499984740745262"/>
      </left>
      <right style="medium">
        <color theme="4" tint="-0.499984740745262"/>
      </right>
      <top style="thick">
        <color theme="4" tint="-0.499984740745262"/>
      </top>
      <bottom style="hair">
        <color indexed="64"/>
      </bottom>
      <diagonal/>
    </border>
    <border>
      <left/>
      <right style="medium">
        <color theme="4" tint="-0.499984740745262"/>
      </right>
      <top style="hair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7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1" xfId="0" applyFont="1" applyFill="1" applyBorder="1" applyAlignment="1">
      <alignment horizontal="center"/>
    </xf>
    <xf numFmtId="43" fontId="6" fillId="6" borderId="5" xfId="1" applyFont="1" applyFill="1" applyBorder="1" applyAlignment="1">
      <alignment horizontal="center"/>
    </xf>
    <xf numFmtId="43" fontId="6" fillId="6" borderId="10" xfId="1" applyFont="1" applyFill="1" applyBorder="1" applyAlignment="1">
      <alignment horizontal="center"/>
    </xf>
    <xf numFmtId="0" fontId="5" fillId="6" borderId="12" xfId="0" applyFont="1" applyFill="1" applyBorder="1" applyAlignment="1">
      <alignment shrinkToFit="1"/>
    </xf>
    <xf numFmtId="43" fontId="6" fillId="6" borderId="11" xfId="1" applyFont="1" applyFill="1" applyBorder="1" applyAlignment="1">
      <alignment horizontal="center"/>
    </xf>
    <xf numFmtId="43" fontId="6" fillId="6" borderId="10" xfId="1" applyFont="1" applyFill="1" applyBorder="1"/>
    <xf numFmtId="43" fontId="6" fillId="6" borderId="15" xfId="1" applyFont="1" applyFill="1" applyBorder="1" applyAlignment="1">
      <alignment vertical="center"/>
    </xf>
    <xf numFmtId="43" fontId="6" fillId="8" borderId="18" xfId="1" applyFont="1" applyFill="1" applyBorder="1" applyAlignment="1">
      <alignment horizontal="center"/>
    </xf>
    <xf numFmtId="43" fontId="6" fillId="8" borderId="4" xfId="1" applyFont="1" applyFill="1" applyBorder="1" applyAlignment="1">
      <alignment horizontal="center"/>
    </xf>
    <xf numFmtId="0" fontId="5" fillId="8" borderId="20" xfId="0" applyFont="1" applyFill="1" applyBorder="1" applyAlignment="1">
      <alignment shrinkToFit="1"/>
    </xf>
    <xf numFmtId="43" fontId="6" fillId="8" borderId="21" xfId="1" applyFont="1" applyFill="1" applyBorder="1" applyAlignment="1">
      <alignment horizontal="center"/>
    </xf>
    <xf numFmtId="0" fontId="5" fillId="8" borderId="22" xfId="0" applyFont="1" applyFill="1" applyBorder="1" applyAlignment="1">
      <alignment shrinkToFit="1"/>
    </xf>
    <xf numFmtId="43" fontId="6" fillId="3" borderId="18" xfId="1" applyFont="1" applyFill="1" applyBorder="1" applyAlignment="1">
      <alignment horizontal="center"/>
    </xf>
    <xf numFmtId="43" fontId="6" fillId="3" borderId="4" xfId="1" applyFont="1" applyFill="1" applyBorder="1" applyAlignment="1">
      <alignment horizontal="center"/>
    </xf>
    <xf numFmtId="43" fontId="6" fillId="7" borderId="23" xfId="1" applyFont="1" applyFill="1" applyBorder="1" applyAlignment="1">
      <alignment horizontal="center"/>
    </xf>
    <xf numFmtId="43" fontId="6" fillId="6" borderId="14" xfId="1" applyFont="1" applyFill="1" applyBorder="1" applyAlignment="1">
      <alignment horizontal="center" vertical="center"/>
    </xf>
    <xf numFmtId="0" fontId="5" fillId="6" borderId="14" xfId="0" applyFont="1" applyFill="1" applyBorder="1" applyAlignment="1">
      <alignment horizontal="center" vertical="center" shrinkToFit="1"/>
    </xf>
    <xf numFmtId="43" fontId="6" fillId="4" borderId="24" xfId="1" applyFont="1" applyFill="1" applyBorder="1" applyAlignment="1">
      <alignment horizontal="center"/>
    </xf>
    <xf numFmtId="43" fontId="6" fillId="6" borderId="27" xfId="1" applyFont="1" applyFill="1" applyBorder="1" applyAlignment="1">
      <alignment vertical="center"/>
    </xf>
    <xf numFmtId="0" fontId="5" fillId="6" borderId="28" xfId="0" applyFont="1" applyFill="1" applyBorder="1" applyAlignment="1">
      <alignment vertical="center" shrinkToFit="1"/>
    </xf>
    <xf numFmtId="0" fontId="5" fillId="6" borderId="29" xfId="0" applyFont="1" applyFill="1" applyBorder="1" applyAlignment="1">
      <alignment vertical="center" shrinkToFit="1"/>
    </xf>
    <xf numFmtId="43" fontId="5" fillId="6" borderId="30" xfId="1" applyFont="1" applyFill="1" applyBorder="1" applyAlignment="1">
      <alignment horizontal="center"/>
    </xf>
    <xf numFmtId="43" fontId="6" fillId="6" borderId="30" xfId="1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5" fillId="3" borderId="32" xfId="0" applyFont="1" applyFill="1" applyBorder="1" applyAlignment="1">
      <alignment horizontal="center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36" xfId="0" applyFont="1" applyFill="1" applyBorder="1" applyAlignment="1">
      <alignment horizontal="center"/>
    </xf>
    <xf numFmtId="43" fontId="6" fillId="7" borderId="18" xfId="1" applyFont="1" applyFill="1" applyBorder="1" applyAlignment="1">
      <alignment horizontal="center"/>
    </xf>
    <xf numFmtId="0" fontId="5" fillId="7" borderId="37" xfId="0" applyFont="1" applyFill="1" applyBorder="1" applyAlignment="1">
      <alignment shrinkToFit="1"/>
    </xf>
    <xf numFmtId="0" fontId="5" fillId="3" borderId="38" xfId="0" applyFont="1" applyFill="1" applyBorder="1"/>
    <xf numFmtId="0" fontId="5" fillId="3" borderId="39" xfId="0" applyFont="1" applyFill="1" applyBorder="1"/>
    <xf numFmtId="0" fontId="5" fillId="3" borderId="20" xfId="0" applyFont="1" applyFill="1" applyBorder="1" applyAlignment="1">
      <alignment shrinkToFit="1"/>
    </xf>
    <xf numFmtId="0" fontId="5" fillId="3" borderId="40" xfId="0" applyFont="1" applyFill="1" applyBorder="1"/>
    <xf numFmtId="43" fontId="6" fillId="3" borderId="21" xfId="1" applyFont="1" applyFill="1" applyBorder="1" applyAlignment="1">
      <alignment horizontal="center"/>
    </xf>
    <xf numFmtId="0" fontId="5" fillId="3" borderId="22" xfId="0" applyFont="1" applyFill="1" applyBorder="1" applyAlignment="1">
      <alignment shrinkToFit="1"/>
    </xf>
    <xf numFmtId="43" fontId="6" fillId="6" borderId="41" xfId="1" applyFont="1" applyFill="1" applyBorder="1" applyAlignment="1">
      <alignment horizontal="center"/>
    </xf>
    <xf numFmtId="43" fontId="6" fillId="6" borderId="42" xfId="1" applyFont="1" applyFill="1" applyBorder="1" applyAlignment="1">
      <alignment horizontal="center"/>
    </xf>
    <xf numFmtId="0" fontId="5" fillId="6" borderId="43" xfId="0" applyFont="1" applyFill="1" applyBorder="1" applyAlignment="1">
      <alignment shrinkToFit="1"/>
    </xf>
    <xf numFmtId="43" fontId="6" fillId="6" borderId="44" xfId="1" applyFont="1" applyFill="1" applyBorder="1" applyAlignment="1">
      <alignment horizontal="center"/>
    </xf>
    <xf numFmtId="0" fontId="5" fillId="6" borderId="45" xfId="0" applyFont="1" applyFill="1" applyBorder="1" applyAlignment="1">
      <alignment shrinkToFit="1"/>
    </xf>
    <xf numFmtId="0" fontId="5" fillId="6" borderId="46" xfId="0" applyFont="1" applyFill="1" applyBorder="1" applyAlignment="1">
      <alignment shrinkToFit="1"/>
    </xf>
    <xf numFmtId="0" fontId="5" fillId="6" borderId="47" xfId="0" applyFont="1" applyFill="1" applyBorder="1" applyAlignment="1">
      <alignment shrinkToFit="1"/>
    </xf>
    <xf numFmtId="43" fontId="6" fillId="6" borderId="48" xfId="1" applyFont="1" applyFill="1" applyBorder="1" applyAlignment="1">
      <alignment horizontal="center"/>
    </xf>
    <xf numFmtId="0" fontId="5" fillId="6" borderId="49" xfId="0" applyFont="1" applyFill="1" applyBorder="1" applyAlignment="1">
      <alignment shrinkToFit="1"/>
    </xf>
    <xf numFmtId="43" fontId="3" fillId="6" borderId="27" xfId="1" applyFont="1" applyFill="1" applyBorder="1" applyAlignment="1">
      <alignment vertical="top"/>
    </xf>
    <xf numFmtId="43" fontId="3" fillId="6" borderId="15" xfId="1" applyFont="1" applyFill="1" applyBorder="1" applyAlignment="1">
      <alignment vertical="top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5" fillId="3" borderId="32" xfId="0" applyFont="1" applyFill="1" applyBorder="1"/>
    <xf numFmtId="0" fontId="5" fillId="6" borderId="63" xfId="0" applyFont="1" applyFill="1" applyBorder="1" applyAlignment="1">
      <alignment shrinkToFit="1"/>
    </xf>
    <xf numFmtId="0" fontId="5" fillId="6" borderId="66" xfId="0" applyFont="1" applyFill="1" applyBorder="1" applyAlignment="1">
      <alignment shrinkToFit="1"/>
    </xf>
    <xf numFmtId="0" fontId="7" fillId="6" borderId="67" xfId="0" applyFont="1" applyFill="1" applyBorder="1"/>
    <xf numFmtId="0" fontId="5" fillId="6" borderId="68" xfId="0" applyFont="1" applyFill="1" applyBorder="1"/>
    <xf numFmtId="4" fontId="3" fillId="0" borderId="0" xfId="0" applyNumberFormat="1" applyFont="1" applyAlignment="1">
      <alignment horizontal="right" shrinkToFit="1"/>
    </xf>
    <xf numFmtId="4" fontId="5" fillId="9" borderId="69" xfId="0" applyNumberFormat="1" applyFont="1" applyFill="1" applyBorder="1" applyAlignment="1">
      <alignment horizontal="right" shrinkToFit="1"/>
    </xf>
    <xf numFmtId="4" fontId="5" fillId="9" borderId="70" xfId="0" applyNumberFormat="1" applyFont="1" applyFill="1" applyBorder="1" applyAlignment="1">
      <alignment horizontal="right" vertical="center" shrinkToFit="1"/>
    </xf>
    <xf numFmtId="4" fontId="5" fillId="9" borderId="71" xfId="0" applyNumberFormat="1" applyFont="1" applyFill="1" applyBorder="1" applyAlignment="1">
      <alignment horizontal="right" vertical="center" shrinkToFit="1"/>
    </xf>
    <xf numFmtId="4" fontId="5" fillId="9" borderId="72" xfId="0" applyNumberFormat="1" applyFont="1" applyFill="1" applyBorder="1" applyAlignment="1">
      <alignment horizontal="right" shrinkToFit="1"/>
    </xf>
    <xf numFmtId="4" fontId="5" fillId="9" borderId="73" xfId="0" applyNumberFormat="1" applyFont="1" applyFill="1" applyBorder="1" applyAlignment="1">
      <alignment horizontal="right" shrinkToFit="1"/>
    </xf>
    <xf numFmtId="4" fontId="5" fillId="9" borderId="74" xfId="0" applyNumberFormat="1" applyFont="1" applyFill="1" applyBorder="1" applyAlignment="1">
      <alignment horizontal="right" shrinkToFit="1"/>
    </xf>
    <xf numFmtId="4" fontId="5" fillId="9" borderId="75" xfId="0" applyNumberFormat="1" applyFont="1" applyFill="1" applyBorder="1" applyAlignment="1">
      <alignment horizontal="right" shrinkToFit="1"/>
    </xf>
    <xf numFmtId="4" fontId="5" fillId="9" borderId="76" xfId="0" applyNumberFormat="1" applyFont="1" applyFill="1" applyBorder="1" applyAlignment="1">
      <alignment horizontal="right" shrinkToFit="1"/>
    </xf>
    <xf numFmtId="4" fontId="5" fillId="9" borderId="78" xfId="0" applyNumberFormat="1" applyFont="1" applyFill="1" applyBorder="1" applyAlignment="1">
      <alignment horizontal="right" shrinkToFit="1"/>
    </xf>
    <xf numFmtId="4" fontId="5" fillId="9" borderId="79" xfId="0" applyNumberFormat="1" applyFont="1" applyFill="1" applyBorder="1" applyAlignment="1">
      <alignment horizontal="right" shrinkToFit="1"/>
    </xf>
    <xf numFmtId="4" fontId="5" fillId="9" borderId="80" xfId="0" applyNumberFormat="1" applyFont="1" applyFill="1" applyBorder="1" applyAlignment="1">
      <alignment horizontal="right" shrinkToFit="1"/>
    </xf>
    <xf numFmtId="4" fontId="5" fillId="9" borderId="30" xfId="0" applyNumberFormat="1" applyFont="1" applyFill="1" applyBorder="1" applyAlignment="1">
      <alignment horizontal="right" shrinkToFit="1"/>
    </xf>
    <xf numFmtId="4" fontId="5" fillId="9" borderId="27" xfId="0" applyNumberFormat="1" applyFont="1" applyFill="1" applyBorder="1" applyAlignment="1">
      <alignment horizontal="right" vertical="center" shrinkToFit="1"/>
    </xf>
    <xf numFmtId="4" fontId="5" fillId="9" borderId="15" xfId="0" applyNumberFormat="1" applyFont="1" applyFill="1" applyBorder="1" applyAlignment="1">
      <alignment horizontal="right" vertical="center" shrinkToFit="1"/>
    </xf>
    <xf numFmtId="4" fontId="5" fillId="9" borderId="41" xfId="0" applyNumberFormat="1" applyFont="1" applyFill="1" applyBorder="1" applyAlignment="1">
      <alignment horizontal="right" shrinkToFit="1"/>
    </xf>
    <xf numFmtId="4" fontId="5" fillId="9" borderId="42" xfId="0" applyNumberFormat="1" applyFont="1" applyFill="1" applyBorder="1" applyAlignment="1">
      <alignment horizontal="right" shrinkToFit="1"/>
    </xf>
    <xf numFmtId="4" fontId="5" fillId="9" borderId="44" xfId="0" applyNumberFormat="1" applyFont="1" applyFill="1" applyBorder="1" applyAlignment="1">
      <alignment horizontal="right" shrinkToFit="1"/>
    </xf>
    <xf numFmtId="4" fontId="5" fillId="9" borderId="5" xfId="0" applyNumberFormat="1" applyFont="1" applyFill="1" applyBorder="1" applyAlignment="1">
      <alignment horizontal="right" shrinkToFit="1"/>
    </xf>
    <xf numFmtId="4" fontId="5" fillId="9" borderId="10" xfId="0" applyNumberFormat="1" applyFont="1" applyFill="1" applyBorder="1" applyAlignment="1">
      <alignment horizontal="right" shrinkToFit="1"/>
    </xf>
    <xf numFmtId="4" fontId="5" fillId="9" borderId="60" xfId="0" applyNumberFormat="1" applyFont="1" applyFill="1" applyBorder="1" applyAlignment="1">
      <alignment horizontal="right" shrinkToFit="1"/>
    </xf>
    <xf numFmtId="4" fontId="5" fillId="9" borderId="65" xfId="0" applyNumberFormat="1" applyFont="1" applyFill="1" applyBorder="1" applyAlignment="1">
      <alignment horizontal="right" shrinkToFit="1"/>
    </xf>
    <xf numFmtId="4" fontId="5" fillId="9" borderId="48" xfId="0" applyNumberFormat="1" applyFont="1" applyFill="1" applyBorder="1" applyAlignment="1">
      <alignment horizontal="right" shrinkToFit="1"/>
    </xf>
    <xf numFmtId="4" fontId="5" fillId="9" borderId="11" xfId="0" applyNumberFormat="1" applyFont="1" applyFill="1" applyBorder="1" applyAlignment="1">
      <alignment horizontal="center" shrinkToFit="1"/>
    </xf>
    <xf numFmtId="4" fontId="5" fillId="9" borderId="77" xfId="0" applyNumberFormat="1" applyFont="1" applyFill="1" applyBorder="1" applyAlignment="1">
      <alignment horizontal="center" shrinkToFit="1"/>
    </xf>
    <xf numFmtId="0" fontId="5" fillId="6" borderId="28" xfId="0" applyFont="1" applyFill="1" applyBorder="1" applyAlignment="1">
      <alignment horizontal="center" vertical="center" shrinkToFit="1"/>
    </xf>
    <xf numFmtId="4" fontId="4" fillId="2" borderId="3" xfId="0" applyNumberFormat="1" applyFont="1" applyFill="1" applyBorder="1" applyAlignment="1">
      <alignment horizontal="center"/>
    </xf>
    <xf numFmtId="4" fontId="11" fillId="9" borderId="11" xfId="1" applyNumberFormat="1" applyFont="1" applyFill="1" applyBorder="1" applyAlignment="1">
      <alignment horizontal="center" vertical="center"/>
    </xf>
    <xf numFmtId="4" fontId="11" fillId="9" borderId="30" xfId="1" applyNumberFormat="1" applyFont="1" applyFill="1" applyBorder="1" applyAlignment="1">
      <alignment horizontal="right"/>
    </xf>
    <xf numFmtId="4" fontId="11" fillId="9" borderId="14" xfId="1" applyNumberFormat="1" applyFont="1" applyFill="1" applyBorder="1" applyAlignment="1">
      <alignment horizontal="right" vertical="center"/>
    </xf>
    <xf numFmtId="4" fontId="11" fillId="9" borderId="27" xfId="1" applyNumberFormat="1" applyFont="1" applyFill="1" applyBorder="1" applyAlignment="1">
      <alignment horizontal="right" vertical="center"/>
    </xf>
    <xf numFmtId="4" fontId="11" fillId="9" borderId="15" xfId="1" applyNumberFormat="1" applyFont="1" applyFill="1" applyBorder="1" applyAlignment="1">
      <alignment horizontal="right" vertical="center"/>
    </xf>
    <xf numFmtId="4" fontId="11" fillId="9" borderId="41" xfId="1" applyNumberFormat="1" applyFont="1" applyFill="1" applyBorder="1" applyAlignment="1">
      <alignment horizontal="right"/>
    </xf>
    <xf numFmtId="4" fontId="11" fillId="9" borderId="42" xfId="1" applyNumberFormat="1" applyFont="1" applyFill="1" applyBorder="1" applyAlignment="1">
      <alignment horizontal="right"/>
    </xf>
    <xf numFmtId="4" fontId="11" fillId="9" borderId="44" xfId="1" applyNumberFormat="1" applyFont="1" applyFill="1" applyBorder="1" applyAlignment="1">
      <alignment horizontal="right"/>
    </xf>
    <xf numFmtId="4" fontId="11" fillId="9" borderId="5" xfId="1" applyNumberFormat="1" applyFont="1" applyFill="1" applyBorder="1" applyAlignment="1">
      <alignment horizontal="right"/>
    </xf>
    <xf numFmtId="4" fontId="11" fillId="9" borderId="10" xfId="1" applyNumberFormat="1" applyFont="1" applyFill="1" applyBorder="1" applyAlignment="1">
      <alignment horizontal="right"/>
    </xf>
    <xf numFmtId="4" fontId="11" fillId="9" borderId="65" xfId="1" applyNumberFormat="1" applyFont="1" applyFill="1" applyBorder="1" applyAlignment="1">
      <alignment horizontal="right"/>
    </xf>
    <xf numFmtId="4" fontId="11" fillId="9" borderId="48" xfId="1" applyNumberFormat="1" applyFont="1" applyFill="1" applyBorder="1" applyAlignment="1">
      <alignment horizontal="right"/>
    </xf>
    <xf numFmtId="4" fontId="11" fillId="9" borderId="24" xfId="1" applyNumberFormat="1" applyFont="1" applyFill="1" applyBorder="1" applyAlignment="1">
      <alignment horizontal="right"/>
    </xf>
    <xf numFmtId="4" fontId="11" fillId="9" borderId="18" xfId="1" applyNumberFormat="1" applyFont="1" applyFill="1" applyBorder="1" applyAlignment="1">
      <alignment horizontal="right"/>
    </xf>
    <xf numFmtId="4" fontId="11" fillId="9" borderId="4" xfId="1" applyNumberFormat="1" applyFont="1" applyFill="1" applyBorder="1" applyAlignment="1">
      <alignment horizontal="right"/>
    </xf>
    <xf numFmtId="4" fontId="11" fillId="9" borderId="21" xfId="1" applyNumberFormat="1" applyFont="1" applyFill="1" applyBorder="1" applyAlignment="1">
      <alignment horizontal="right"/>
    </xf>
    <xf numFmtId="4" fontId="11" fillId="9" borderId="18" xfId="1" applyNumberFormat="1" applyFont="1" applyFill="1" applyBorder="1" applyAlignment="1">
      <alignment horizontal="right" vertical="center"/>
    </xf>
    <xf numFmtId="4" fontId="11" fillId="9" borderId="23" xfId="1" applyNumberFormat="1" applyFont="1" applyFill="1" applyBorder="1" applyAlignment="1">
      <alignment horizontal="right" vertical="center"/>
    </xf>
    <xf numFmtId="4" fontId="3" fillId="0" borderId="0" xfId="0" applyNumberFormat="1" applyFont="1" applyAlignment="1">
      <alignment horizontal="right"/>
    </xf>
    <xf numFmtId="0" fontId="5" fillId="6" borderId="43" xfId="0" applyFont="1" applyFill="1" applyBorder="1" applyAlignment="1">
      <alignment horizontal="center" shrinkToFit="1"/>
    </xf>
    <xf numFmtId="0" fontId="5" fillId="6" borderId="8" xfId="0" applyFont="1" applyFill="1" applyBorder="1" applyAlignment="1">
      <alignment horizontal="center" shrinkToFit="1"/>
    </xf>
    <xf numFmtId="0" fontId="5" fillId="6" borderId="47" xfId="0" applyFont="1" applyFill="1" applyBorder="1" applyAlignment="1">
      <alignment horizontal="center" shrinkToFit="1"/>
    </xf>
    <xf numFmtId="0" fontId="5" fillId="6" borderId="49" xfId="0" applyFont="1" applyFill="1" applyBorder="1" applyAlignment="1">
      <alignment horizontal="center" shrinkToFit="1"/>
    </xf>
    <xf numFmtId="0" fontId="5" fillId="6" borderId="13" xfId="0" applyFont="1" applyFill="1" applyBorder="1" applyAlignment="1">
      <alignment horizontal="center" shrinkToFit="1"/>
    </xf>
    <xf numFmtId="0" fontId="5" fillId="4" borderId="25" xfId="0" applyFont="1" applyFill="1" applyBorder="1" applyAlignment="1">
      <alignment horizontal="center" shrinkToFit="1"/>
    </xf>
    <xf numFmtId="0" fontId="5" fillId="3" borderId="19" xfId="0" applyFont="1" applyFill="1" applyBorder="1" applyAlignment="1">
      <alignment horizontal="center" shrinkToFit="1"/>
    </xf>
    <xf numFmtId="0" fontId="5" fillId="7" borderId="19" xfId="0" applyFont="1" applyFill="1" applyBorder="1" applyAlignment="1">
      <alignment horizontal="center" shrinkToFit="1"/>
    </xf>
    <xf numFmtId="0" fontId="5" fillId="6" borderId="62" xfId="0" applyFont="1" applyFill="1" applyBorder="1" applyAlignment="1">
      <alignment horizontal="left"/>
    </xf>
    <xf numFmtId="0" fontId="7" fillId="6" borderId="83" xfId="0" applyFont="1" applyFill="1" applyBorder="1" applyAlignment="1">
      <alignment vertical="top"/>
    </xf>
    <xf numFmtId="0" fontId="5" fillId="6" borderId="84" xfId="0" applyFont="1" applyFill="1" applyBorder="1" applyAlignment="1">
      <alignment vertical="top"/>
    </xf>
    <xf numFmtId="0" fontId="5" fillId="6" borderId="85" xfId="0" applyFont="1" applyFill="1" applyBorder="1" applyAlignment="1">
      <alignment vertical="top"/>
    </xf>
    <xf numFmtId="0" fontId="5" fillId="6" borderId="86" xfId="0" applyFont="1" applyFill="1" applyBorder="1" applyAlignment="1">
      <alignment vertical="top"/>
    </xf>
    <xf numFmtId="0" fontId="5" fillId="6" borderId="87" xfId="0" applyFont="1" applyFill="1" applyBorder="1" applyAlignment="1">
      <alignment vertical="top"/>
    </xf>
    <xf numFmtId="0" fontId="5" fillId="6" borderId="88" xfId="0" applyFont="1" applyFill="1" applyBorder="1" applyAlignment="1">
      <alignment shrinkToFit="1"/>
    </xf>
    <xf numFmtId="0" fontId="9" fillId="6" borderId="89" xfId="0" applyFont="1" applyFill="1" applyBorder="1"/>
    <xf numFmtId="0" fontId="5" fillId="6" borderId="90" xfId="0" applyFont="1" applyFill="1" applyBorder="1" applyAlignment="1">
      <alignment shrinkToFit="1"/>
    </xf>
    <xf numFmtId="0" fontId="3" fillId="6" borderId="87" xfId="0" applyFont="1" applyFill="1" applyBorder="1"/>
    <xf numFmtId="0" fontId="7" fillId="6" borderId="91" xfId="0" applyFont="1" applyFill="1" applyBorder="1"/>
    <xf numFmtId="0" fontId="5" fillId="4" borderId="92" xfId="0" applyFont="1" applyFill="1" applyBorder="1"/>
    <xf numFmtId="0" fontId="5" fillId="4" borderId="93" xfId="0" applyFont="1" applyFill="1" applyBorder="1" applyAlignment="1">
      <alignment shrinkToFit="1"/>
    </xf>
    <xf numFmtId="4" fontId="11" fillId="9" borderId="94" xfId="1" applyNumberFormat="1" applyFont="1" applyFill="1" applyBorder="1" applyAlignment="1">
      <alignment horizontal="right"/>
    </xf>
    <xf numFmtId="43" fontId="6" fillId="4" borderId="94" xfId="1" applyFont="1" applyFill="1" applyBorder="1" applyAlignment="1">
      <alignment horizontal="center"/>
    </xf>
    <xf numFmtId="0" fontId="5" fillId="4" borderId="95" xfId="0" applyFont="1" applyFill="1" applyBorder="1"/>
    <xf numFmtId="0" fontId="5" fillId="8" borderId="38" xfId="0" applyFont="1" applyFill="1" applyBorder="1"/>
    <xf numFmtId="0" fontId="5" fillId="8" borderId="39" xfId="0" applyFont="1" applyFill="1" applyBorder="1"/>
    <xf numFmtId="0" fontId="5" fillId="8" borderId="40" xfId="0" applyFont="1" applyFill="1" applyBorder="1"/>
    <xf numFmtId="0" fontId="5" fillId="7" borderId="38" xfId="0" applyFont="1" applyFill="1" applyBorder="1"/>
    <xf numFmtId="0" fontId="5" fillId="7" borderId="50" xfId="0" applyFont="1" applyFill="1" applyBorder="1"/>
    <xf numFmtId="0" fontId="5" fillId="3" borderId="96" xfId="0" applyFont="1" applyFill="1" applyBorder="1" applyAlignment="1">
      <alignment horizontal="center"/>
    </xf>
    <xf numFmtId="0" fontId="13" fillId="0" borderId="97" xfId="0" applyFont="1" applyBorder="1" applyAlignment="1">
      <alignment shrinkToFit="1"/>
    </xf>
    <xf numFmtId="0" fontId="15" fillId="10" borderId="98" xfId="0" applyFont="1" applyFill="1" applyBorder="1" applyAlignment="1">
      <alignment horizontal="center" vertical="center"/>
    </xf>
    <xf numFmtId="4" fontId="14" fillId="10" borderId="100" xfId="0" applyNumberFormat="1" applyFont="1" applyFill="1" applyBorder="1" applyAlignment="1">
      <alignment horizontal="right" shrinkToFit="1"/>
    </xf>
    <xf numFmtId="0" fontId="16" fillId="10" borderId="99" xfId="0" applyFont="1" applyFill="1" applyBorder="1" applyAlignment="1">
      <alignment horizontal="center" vertical="center"/>
    </xf>
    <xf numFmtId="4" fontId="14" fillId="10" borderId="99" xfId="0" applyNumberFormat="1" applyFont="1" applyFill="1" applyBorder="1" applyAlignment="1">
      <alignment horizontal="center" vertical="center"/>
    </xf>
    <xf numFmtId="4" fontId="14" fillId="10" borderId="99" xfId="0" applyNumberFormat="1" applyFont="1" applyFill="1" applyBorder="1" applyAlignment="1">
      <alignment horizontal="right" shrinkToFit="1"/>
    </xf>
    <xf numFmtId="49" fontId="2" fillId="2" borderId="7" xfId="0" applyNumberFormat="1" applyFont="1" applyFill="1" applyBorder="1" applyAlignment="1">
      <alignment horizontal="center"/>
    </xf>
    <xf numFmtId="4" fontId="4" fillId="2" borderId="101" xfId="0" applyNumberFormat="1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6" borderId="59" xfId="0" applyFont="1" applyFill="1" applyBorder="1"/>
    <xf numFmtId="43" fontId="5" fillId="6" borderId="60" xfId="1" applyFont="1" applyFill="1" applyBorder="1" applyAlignment="1">
      <alignment vertical="center"/>
    </xf>
    <xf numFmtId="4" fontId="2" fillId="9" borderId="60" xfId="1" applyNumberFormat="1" applyFont="1" applyFill="1" applyBorder="1" applyAlignment="1">
      <alignment horizontal="right"/>
    </xf>
    <xf numFmtId="43" fontId="6" fillId="6" borderId="60" xfId="1" applyFont="1" applyFill="1" applyBorder="1" applyAlignment="1">
      <alignment horizontal="center"/>
    </xf>
    <xf numFmtId="0" fontId="5" fillId="6" borderId="61" xfId="0" applyFont="1" applyFill="1" applyBorder="1" applyAlignment="1">
      <alignment shrinkToFit="1"/>
    </xf>
    <xf numFmtId="0" fontId="5" fillId="6" borderId="105" xfId="0" applyFont="1" applyFill="1" applyBorder="1"/>
    <xf numFmtId="0" fontId="5" fillId="6" borderId="106" xfId="0" applyFont="1" applyFill="1" applyBorder="1" applyAlignment="1">
      <alignment shrinkToFit="1"/>
    </xf>
    <xf numFmtId="4" fontId="11" fillId="9" borderId="107" xfId="1" applyNumberFormat="1" applyFont="1" applyFill="1" applyBorder="1" applyAlignment="1">
      <alignment horizontal="right"/>
    </xf>
    <xf numFmtId="43" fontId="6" fillId="6" borderId="107" xfId="1" applyFont="1" applyFill="1" applyBorder="1" applyAlignment="1">
      <alignment horizontal="center"/>
    </xf>
    <xf numFmtId="4" fontId="5" fillId="9" borderId="107" xfId="0" applyNumberFormat="1" applyFont="1" applyFill="1" applyBorder="1" applyAlignment="1">
      <alignment horizontal="right" shrinkToFit="1"/>
    </xf>
    <xf numFmtId="4" fontId="5" fillId="9" borderId="108" xfId="0" applyNumberFormat="1" applyFont="1" applyFill="1" applyBorder="1" applyAlignment="1">
      <alignment horizontal="right" shrinkToFit="1"/>
    </xf>
    <xf numFmtId="0" fontId="5" fillId="6" borderId="64" xfId="0" applyFont="1" applyFill="1" applyBorder="1"/>
    <xf numFmtId="0" fontId="5" fillId="6" borderId="66" xfId="0" applyFont="1" applyFill="1" applyBorder="1" applyAlignment="1">
      <alignment horizontal="center" shrinkToFit="1"/>
    </xf>
    <xf numFmtId="43" fontId="6" fillId="6" borderId="65" xfId="1" applyFont="1" applyFill="1" applyBorder="1" applyAlignment="1">
      <alignment horizontal="center"/>
    </xf>
    <xf numFmtId="0" fontId="5" fillId="6" borderId="109" xfId="0" applyFont="1" applyFill="1" applyBorder="1"/>
    <xf numFmtId="0" fontId="5" fillId="6" borderId="110" xfId="0" applyFont="1" applyFill="1" applyBorder="1" applyAlignment="1">
      <alignment shrinkToFit="1"/>
    </xf>
    <xf numFmtId="4" fontId="11" fillId="9" borderId="111" xfId="1" applyNumberFormat="1" applyFont="1" applyFill="1" applyBorder="1" applyAlignment="1">
      <alignment horizontal="right"/>
    </xf>
    <xf numFmtId="43" fontId="6" fillId="6" borderId="111" xfId="1" applyFont="1" applyFill="1" applyBorder="1" applyAlignment="1">
      <alignment horizontal="center"/>
    </xf>
    <xf numFmtId="4" fontId="5" fillId="9" borderId="111" xfId="0" applyNumberFormat="1" applyFont="1" applyFill="1" applyBorder="1" applyAlignment="1">
      <alignment horizontal="right" shrinkToFit="1"/>
    </xf>
    <xf numFmtId="4" fontId="5" fillId="9" borderId="112" xfId="0" applyNumberFormat="1" applyFont="1" applyFill="1" applyBorder="1" applyAlignment="1">
      <alignment horizontal="right" shrinkToFit="1"/>
    </xf>
    <xf numFmtId="0" fontId="7" fillId="3" borderId="113" xfId="0" applyFont="1" applyFill="1" applyBorder="1" applyAlignment="1">
      <alignment horizontal="center"/>
    </xf>
    <xf numFmtId="0" fontId="7" fillId="5" borderId="114" xfId="0" applyFont="1" applyFill="1" applyBorder="1"/>
    <xf numFmtId="43" fontId="10" fillId="5" borderId="114" xfId="1" applyFont="1" applyFill="1" applyBorder="1" applyAlignment="1">
      <alignment horizontal="center"/>
    </xf>
    <xf numFmtId="0" fontId="7" fillId="3" borderId="115" xfId="0" applyFont="1" applyFill="1" applyBorder="1" applyAlignment="1">
      <alignment horizontal="center"/>
    </xf>
    <xf numFmtId="0" fontId="7" fillId="5" borderId="27" xfId="0" applyFont="1" applyFill="1" applyBorder="1"/>
    <xf numFmtId="43" fontId="10" fillId="5" borderId="27" xfId="1" applyFont="1" applyFill="1" applyBorder="1" applyAlignment="1">
      <alignment horizontal="center"/>
    </xf>
    <xf numFmtId="0" fontId="7" fillId="3" borderId="116" xfId="0" applyFont="1" applyFill="1" applyBorder="1" applyAlignment="1">
      <alignment horizontal="center"/>
    </xf>
    <xf numFmtId="0" fontId="7" fillId="5" borderId="117" xfId="0" applyFont="1" applyFill="1" applyBorder="1"/>
    <xf numFmtId="43" fontId="10" fillId="5" borderId="117" xfId="1" applyFont="1" applyFill="1" applyBorder="1" applyAlignment="1">
      <alignment horizontal="center"/>
    </xf>
    <xf numFmtId="0" fontId="5" fillId="6" borderId="118" xfId="0" applyFont="1" applyFill="1" applyBorder="1" applyAlignment="1">
      <alignment shrinkToFit="1"/>
    </xf>
    <xf numFmtId="4" fontId="11" fillId="9" borderId="119" xfId="1" applyNumberFormat="1" applyFont="1" applyFill="1" applyBorder="1" applyAlignment="1">
      <alignment horizontal="right"/>
    </xf>
    <xf numFmtId="43" fontId="6" fillId="6" borderId="119" xfId="1" applyFont="1" applyFill="1" applyBorder="1" applyAlignment="1">
      <alignment horizontal="center"/>
    </xf>
    <xf numFmtId="4" fontId="5" fillId="9" borderId="119" xfId="0" applyNumberFormat="1" applyFont="1" applyFill="1" applyBorder="1" applyAlignment="1">
      <alignment horizontal="right" shrinkToFit="1"/>
    </xf>
    <xf numFmtId="0" fontId="5" fillId="6" borderId="121" xfId="0" applyFont="1" applyFill="1" applyBorder="1"/>
    <xf numFmtId="0" fontId="5" fillId="6" borderId="122" xfId="0" applyFont="1" applyFill="1" applyBorder="1"/>
    <xf numFmtId="0" fontId="5" fillId="6" borderId="123" xfId="0" applyFont="1" applyFill="1" applyBorder="1"/>
    <xf numFmtId="0" fontId="5" fillId="6" borderId="124" xfId="0" applyFont="1" applyFill="1" applyBorder="1"/>
    <xf numFmtId="0" fontId="5" fillId="6" borderId="125" xfId="0" applyFont="1" applyFill="1" applyBorder="1" applyAlignment="1">
      <alignment vertical="top"/>
    </xf>
    <xf numFmtId="0" fontId="5" fillId="6" borderId="126" xfId="0" applyFont="1" applyFill="1" applyBorder="1" applyAlignment="1">
      <alignment shrinkToFit="1"/>
    </xf>
    <xf numFmtId="0" fontId="5" fillId="6" borderId="127" xfId="0" applyFont="1" applyFill="1" applyBorder="1"/>
    <xf numFmtId="0" fontId="5" fillId="6" borderId="128" xfId="0" applyFont="1" applyFill="1" applyBorder="1"/>
    <xf numFmtId="0" fontId="5" fillId="6" borderId="87" xfId="0" applyFont="1" applyFill="1" applyBorder="1"/>
    <xf numFmtId="0" fontId="5" fillId="6" borderId="130" xfId="0" applyFont="1" applyFill="1" applyBorder="1" applyAlignment="1">
      <alignment shrinkToFit="1"/>
    </xf>
    <xf numFmtId="0" fontId="5" fillId="6" borderId="129" xfId="0" applyFont="1" applyFill="1" applyBorder="1" applyAlignment="1">
      <alignment shrinkToFit="1"/>
    </xf>
    <xf numFmtId="4" fontId="5" fillId="9" borderId="131" xfId="0" applyNumberFormat="1" applyFont="1" applyFill="1" applyBorder="1" applyAlignment="1">
      <alignment horizontal="right" shrinkToFit="1"/>
    </xf>
    <xf numFmtId="4" fontId="5" fillId="9" borderId="133" xfId="0" applyNumberFormat="1" applyFont="1" applyFill="1" applyBorder="1" applyAlignment="1">
      <alignment horizontal="right" shrinkToFit="1"/>
    </xf>
    <xf numFmtId="4" fontId="5" fillId="9" borderId="134" xfId="0" applyNumberFormat="1" applyFont="1" applyFill="1" applyBorder="1" applyAlignment="1">
      <alignment horizontal="right" shrinkToFit="1"/>
    </xf>
    <xf numFmtId="4" fontId="11" fillId="9" borderId="132" xfId="1" applyNumberFormat="1" applyFont="1" applyFill="1" applyBorder="1" applyAlignment="1">
      <alignment horizontal="right"/>
    </xf>
    <xf numFmtId="4" fontId="11" fillId="9" borderId="135" xfId="1" applyNumberFormat="1" applyFont="1" applyFill="1" applyBorder="1" applyAlignment="1">
      <alignment horizontal="right"/>
    </xf>
    <xf numFmtId="4" fontId="5" fillId="9" borderId="136" xfId="0" applyNumberFormat="1" applyFont="1" applyFill="1" applyBorder="1" applyAlignment="1">
      <alignment horizontal="right" shrinkToFit="1"/>
    </xf>
    <xf numFmtId="43" fontId="6" fillId="6" borderId="120" xfId="1" applyFont="1" applyFill="1" applyBorder="1" applyAlignment="1">
      <alignment horizontal="center"/>
    </xf>
    <xf numFmtId="43" fontId="6" fillId="6" borderId="76" xfId="1" applyFont="1" applyFill="1" applyBorder="1" applyAlignment="1">
      <alignment horizontal="center"/>
    </xf>
    <xf numFmtId="4" fontId="5" fillId="9" borderId="124" xfId="0" applyNumberFormat="1" applyFont="1" applyFill="1" applyBorder="1" applyAlignment="1">
      <alignment horizontal="right" shrinkToFit="1"/>
    </xf>
    <xf numFmtId="4" fontId="5" fillId="9" borderId="137" xfId="0" applyNumberFormat="1" applyFont="1" applyFill="1" applyBorder="1" applyAlignment="1">
      <alignment horizontal="right" shrinkToFit="1"/>
    </xf>
    <xf numFmtId="43" fontId="6" fillId="6" borderId="138" xfId="1" applyFont="1" applyFill="1" applyBorder="1" applyAlignment="1">
      <alignment horizontal="center"/>
    </xf>
    <xf numFmtId="43" fontId="6" fillId="6" borderId="139" xfId="1" applyFont="1" applyFill="1" applyBorder="1" applyAlignment="1">
      <alignment horizontal="center"/>
    </xf>
    <xf numFmtId="43" fontId="6" fillId="6" borderId="140" xfId="1" applyFont="1" applyFill="1" applyBorder="1" applyAlignment="1">
      <alignment horizontal="center"/>
    </xf>
    <xf numFmtId="43" fontId="6" fillId="6" borderId="141" xfId="1" applyFont="1" applyFill="1" applyBorder="1" applyAlignment="1">
      <alignment horizontal="center"/>
    </xf>
    <xf numFmtId="43" fontId="6" fillId="4" borderId="0" xfId="1" applyFont="1" applyFill="1" applyBorder="1" applyAlignment="1">
      <alignment horizontal="center"/>
    </xf>
    <xf numFmtId="43" fontId="10" fillId="5" borderId="142" xfId="1" applyFont="1" applyFill="1" applyBorder="1" applyAlignment="1">
      <alignment horizontal="center"/>
    </xf>
    <xf numFmtId="0" fontId="5" fillId="4" borderId="143" xfId="0" applyFont="1" applyFill="1" applyBorder="1" applyAlignment="1">
      <alignment shrinkToFit="1"/>
    </xf>
    <xf numFmtId="0" fontId="5" fillId="4" borderId="146" xfId="0" applyFont="1" applyFill="1" applyBorder="1" applyAlignment="1">
      <alignment shrinkToFit="1"/>
    </xf>
    <xf numFmtId="43" fontId="6" fillId="4" borderId="147" xfId="1" applyFont="1" applyFill="1" applyBorder="1" applyAlignment="1">
      <alignment horizontal="center"/>
    </xf>
    <xf numFmtId="43" fontId="10" fillId="5" borderId="148" xfId="1" applyFont="1" applyFill="1" applyBorder="1" applyAlignment="1">
      <alignment horizontal="center"/>
    </xf>
    <xf numFmtId="4" fontId="5" fillId="9" borderId="150" xfId="0" applyNumberFormat="1" applyFont="1" applyFill="1" applyBorder="1" applyAlignment="1">
      <alignment horizontal="right" shrinkToFit="1"/>
    </xf>
    <xf numFmtId="4" fontId="5" fillId="9" borderId="151" xfId="0" applyNumberFormat="1" applyFont="1" applyFill="1" applyBorder="1" applyAlignment="1">
      <alignment horizontal="right" shrinkToFit="1"/>
    </xf>
    <xf numFmtId="0" fontId="5" fillId="3" borderId="152" xfId="0" applyFont="1" applyFill="1" applyBorder="1"/>
    <xf numFmtId="4" fontId="11" fillId="9" borderId="153" xfId="1" applyNumberFormat="1" applyFont="1" applyFill="1" applyBorder="1" applyAlignment="1">
      <alignment horizontal="right"/>
    </xf>
    <xf numFmtId="0" fontId="5" fillId="3" borderId="156" xfId="0" applyFont="1" applyFill="1" applyBorder="1"/>
    <xf numFmtId="0" fontId="5" fillId="4" borderId="154" xfId="0" applyFont="1" applyFill="1" applyBorder="1"/>
    <xf numFmtId="0" fontId="5" fillId="4" borderId="155" xfId="0" applyFont="1" applyFill="1" applyBorder="1"/>
    <xf numFmtId="0" fontId="5" fillId="4" borderId="157" xfId="0" applyFont="1" applyFill="1" applyBorder="1"/>
    <xf numFmtId="0" fontId="5" fillId="4" borderId="151" xfId="0" applyFont="1" applyFill="1" applyBorder="1" applyAlignment="1">
      <alignment shrinkToFit="1"/>
    </xf>
    <xf numFmtId="0" fontId="5" fillId="4" borderId="159" xfId="0" applyFont="1" applyFill="1" applyBorder="1" applyAlignment="1">
      <alignment shrinkToFit="1"/>
    </xf>
    <xf numFmtId="0" fontId="5" fillId="5" borderId="160" xfId="0" applyFont="1" applyFill="1" applyBorder="1" applyAlignment="1">
      <alignment horizontal="center" shrinkToFit="1"/>
    </xf>
    <xf numFmtId="0" fontId="7" fillId="5" borderId="161" xfId="0" applyFont="1" applyFill="1" applyBorder="1" applyAlignment="1">
      <alignment shrinkToFit="1"/>
    </xf>
    <xf numFmtId="0" fontId="7" fillId="5" borderId="162" xfId="0" applyFont="1" applyFill="1" applyBorder="1" applyAlignment="1">
      <alignment shrinkToFit="1"/>
    </xf>
    <xf numFmtId="0" fontId="5" fillId="8" borderId="163" xfId="0" applyFont="1" applyFill="1" applyBorder="1" applyAlignment="1">
      <alignment horizontal="center" shrinkToFit="1"/>
    </xf>
    <xf numFmtId="43" fontId="10" fillId="5" borderId="165" xfId="1" applyFont="1" applyFill="1" applyBorder="1" applyAlignment="1">
      <alignment horizontal="center"/>
    </xf>
    <xf numFmtId="43" fontId="6" fillId="8" borderId="158" xfId="1" applyFont="1" applyFill="1" applyBorder="1" applyAlignment="1">
      <alignment horizontal="center"/>
    </xf>
    <xf numFmtId="4" fontId="9" fillId="9" borderId="166" xfId="1" applyNumberFormat="1" applyFont="1" applyFill="1" applyBorder="1" applyAlignment="1">
      <alignment horizontal="right"/>
    </xf>
    <xf numFmtId="4" fontId="9" fillId="9" borderId="167" xfId="1" applyNumberFormat="1" applyFont="1" applyFill="1" applyBorder="1" applyAlignment="1">
      <alignment horizontal="right"/>
    </xf>
    <xf numFmtId="4" fontId="9" fillId="9" borderId="157" xfId="1" applyNumberFormat="1" applyFont="1" applyFill="1" applyBorder="1" applyAlignment="1">
      <alignment horizontal="right"/>
    </xf>
    <xf numFmtId="4" fontId="11" fillId="9" borderId="164" xfId="1" applyNumberFormat="1" applyFont="1" applyFill="1" applyBorder="1" applyAlignment="1">
      <alignment horizontal="right"/>
    </xf>
    <xf numFmtId="43" fontId="10" fillId="5" borderId="168" xfId="1" applyFont="1" applyFill="1" applyBorder="1" applyAlignment="1">
      <alignment horizontal="center"/>
    </xf>
    <xf numFmtId="43" fontId="10" fillId="5" borderId="169" xfId="1" applyFont="1" applyFill="1" applyBorder="1" applyAlignment="1">
      <alignment horizontal="center"/>
    </xf>
    <xf numFmtId="43" fontId="10" fillId="5" borderId="170" xfId="1" applyFont="1" applyFill="1" applyBorder="1" applyAlignment="1">
      <alignment horizontal="center"/>
    </xf>
    <xf numFmtId="43" fontId="10" fillId="5" borderId="171" xfId="1" applyFont="1" applyFill="1" applyBorder="1" applyAlignment="1">
      <alignment horizontal="center"/>
    </xf>
    <xf numFmtId="4" fontId="11" fillId="9" borderId="154" xfId="1" applyNumberFormat="1" applyFont="1" applyFill="1" applyBorder="1" applyAlignment="1">
      <alignment horizontal="right"/>
    </xf>
    <xf numFmtId="4" fontId="11" fillId="9" borderId="155" xfId="1" applyNumberFormat="1" applyFont="1" applyFill="1" applyBorder="1" applyAlignment="1">
      <alignment horizontal="right"/>
    </xf>
    <xf numFmtId="4" fontId="11" fillId="9" borderId="157" xfId="1" applyNumberFormat="1" applyFont="1" applyFill="1" applyBorder="1" applyAlignment="1">
      <alignment horizontal="right"/>
    </xf>
    <xf numFmtId="43" fontId="6" fillId="4" borderId="154" xfId="1" applyFont="1" applyFill="1" applyBorder="1" applyAlignment="1">
      <alignment horizontal="center"/>
    </xf>
    <xf numFmtId="43" fontId="6" fillId="4" borderId="155" xfId="1" applyFont="1" applyFill="1" applyBorder="1" applyAlignment="1">
      <alignment horizontal="center"/>
    </xf>
    <xf numFmtId="43" fontId="6" fillId="4" borderId="157" xfId="1" applyFont="1" applyFill="1" applyBorder="1" applyAlignment="1">
      <alignment horizontal="center"/>
    </xf>
    <xf numFmtId="43" fontId="6" fillId="4" borderId="172" xfId="1" applyFont="1" applyFill="1" applyBorder="1" applyAlignment="1">
      <alignment horizontal="center"/>
    </xf>
    <xf numFmtId="0" fontId="5" fillId="3" borderId="154" xfId="0" applyFont="1" applyFill="1" applyBorder="1" applyAlignment="1">
      <alignment horizontal="center"/>
    </xf>
    <xf numFmtId="0" fontId="5" fillId="3" borderId="155" xfId="0" applyFont="1" applyFill="1" applyBorder="1" applyAlignment="1">
      <alignment horizontal="center"/>
    </xf>
    <xf numFmtId="4" fontId="5" fillId="9" borderId="154" xfId="0" applyNumberFormat="1" applyFont="1" applyFill="1" applyBorder="1" applyAlignment="1">
      <alignment horizontal="right" shrinkToFit="1"/>
    </xf>
    <xf numFmtId="4" fontId="5" fillId="9" borderId="173" xfId="0" applyNumberFormat="1" applyFont="1" applyFill="1" applyBorder="1" applyAlignment="1">
      <alignment horizontal="right" shrinkToFit="1"/>
    </xf>
    <xf numFmtId="4" fontId="5" fillId="9" borderId="157" xfId="0" applyNumberFormat="1" applyFont="1" applyFill="1" applyBorder="1" applyAlignment="1">
      <alignment horizontal="right" shrinkToFit="1"/>
    </xf>
    <xf numFmtId="0" fontId="5" fillId="4" borderId="176" xfId="0" applyFont="1" applyFill="1" applyBorder="1" applyAlignment="1">
      <alignment shrinkToFit="1"/>
    </xf>
    <xf numFmtId="0" fontId="5" fillId="6" borderId="177" xfId="0" applyFont="1" applyFill="1" applyBorder="1" applyAlignment="1">
      <alignment horizontal="center" vertical="center" shrinkToFit="1"/>
    </xf>
    <xf numFmtId="0" fontId="5" fillId="4" borderId="144" xfId="0" applyFont="1" applyFill="1" applyBorder="1" applyAlignment="1">
      <alignment shrinkToFit="1"/>
    </xf>
    <xf numFmtId="4" fontId="5" fillId="9" borderId="178" xfId="0" applyNumberFormat="1" applyFont="1" applyFill="1" applyBorder="1" applyAlignment="1">
      <alignment horizontal="right" shrinkToFit="1"/>
    </xf>
    <xf numFmtId="4" fontId="5" fillId="9" borderId="179" xfId="0" applyNumberFormat="1" applyFont="1" applyFill="1" applyBorder="1" applyAlignment="1">
      <alignment horizontal="right" shrinkToFit="1"/>
    </xf>
    <xf numFmtId="4" fontId="5" fillId="9" borderId="180" xfId="0" applyNumberFormat="1" applyFont="1" applyFill="1" applyBorder="1" applyAlignment="1">
      <alignment horizontal="right" shrinkToFit="1"/>
    </xf>
    <xf numFmtId="4" fontId="5" fillId="9" borderId="181" xfId="0" applyNumberFormat="1" applyFont="1" applyFill="1" applyBorder="1" applyAlignment="1">
      <alignment horizontal="right" shrinkToFit="1"/>
    </xf>
    <xf numFmtId="43" fontId="6" fillId="4" borderId="174" xfId="1" applyFont="1" applyFill="1" applyBorder="1" applyAlignment="1">
      <alignment horizontal="center"/>
    </xf>
    <xf numFmtId="43" fontId="6" fillId="4" borderId="175" xfId="1" applyFont="1" applyFill="1" applyBorder="1" applyAlignment="1">
      <alignment horizontal="center"/>
    </xf>
    <xf numFmtId="43" fontId="6" fillId="4" borderId="151" xfId="1" applyFont="1" applyFill="1" applyBorder="1" applyAlignment="1">
      <alignment horizontal="center"/>
    </xf>
    <xf numFmtId="43" fontId="6" fillId="4" borderId="150" xfId="1" applyFont="1" applyFill="1" applyBorder="1" applyAlignment="1">
      <alignment horizontal="center"/>
    </xf>
    <xf numFmtId="43" fontId="6" fillId="4" borderId="179" xfId="1" applyFont="1" applyFill="1" applyBorder="1" applyAlignment="1">
      <alignment horizontal="center"/>
    </xf>
    <xf numFmtId="43" fontId="6" fillId="4" borderId="180" xfId="1" applyFont="1" applyFill="1" applyBorder="1" applyAlignment="1">
      <alignment horizontal="center"/>
    </xf>
    <xf numFmtId="0" fontId="5" fillId="4" borderId="145" xfId="0" applyFont="1" applyFill="1" applyBorder="1" applyAlignment="1">
      <alignment horizontal="center" shrinkToFit="1"/>
    </xf>
    <xf numFmtId="4" fontId="11" fillId="9" borderId="183" xfId="1" applyNumberFormat="1" applyFont="1" applyFill="1" applyBorder="1" applyAlignment="1">
      <alignment horizontal="right"/>
    </xf>
    <xf numFmtId="43" fontId="6" fillId="4" borderId="183" xfId="1" applyFont="1" applyFill="1" applyBorder="1" applyAlignment="1">
      <alignment horizontal="center"/>
    </xf>
    <xf numFmtId="0" fontId="7" fillId="5" borderId="177" xfId="0" applyFont="1" applyFill="1" applyBorder="1" applyAlignment="1">
      <alignment shrinkToFit="1"/>
    </xf>
    <xf numFmtId="0" fontId="7" fillId="5" borderId="186" xfId="0" applyFont="1" applyFill="1" applyBorder="1" applyAlignment="1">
      <alignment shrinkToFit="1"/>
    </xf>
    <xf numFmtId="4" fontId="5" fillId="9" borderId="182" xfId="0" applyNumberFormat="1" applyFont="1" applyFill="1" applyBorder="1" applyAlignment="1">
      <alignment horizontal="right" shrinkToFit="1"/>
    </xf>
    <xf numFmtId="4" fontId="7" fillId="9" borderId="160" xfId="0" applyNumberFormat="1" applyFont="1" applyFill="1" applyBorder="1" applyAlignment="1">
      <alignment horizontal="right" shrinkToFit="1"/>
    </xf>
    <xf numFmtId="4" fontId="7" fillId="9" borderId="161" xfId="0" applyNumberFormat="1" applyFont="1" applyFill="1" applyBorder="1" applyAlignment="1">
      <alignment horizontal="right" shrinkToFit="1"/>
    </xf>
    <xf numFmtId="4" fontId="7" fillId="9" borderId="162" xfId="0" applyNumberFormat="1" applyFont="1" applyFill="1" applyBorder="1" applyAlignment="1">
      <alignment horizontal="right" shrinkToFit="1"/>
    </xf>
    <xf numFmtId="4" fontId="7" fillId="9" borderId="187" xfId="0" applyNumberFormat="1" applyFont="1" applyFill="1" applyBorder="1" applyAlignment="1">
      <alignment horizontal="right" shrinkToFit="1"/>
    </xf>
    <xf numFmtId="4" fontId="7" fillId="9" borderId="188" xfId="0" applyNumberFormat="1" applyFont="1" applyFill="1" applyBorder="1" applyAlignment="1">
      <alignment horizontal="right" shrinkToFit="1"/>
    </xf>
    <xf numFmtId="4" fontId="7" fillId="9" borderId="189" xfId="0" applyNumberFormat="1" applyFont="1" applyFill="1" applyBorder="1" applyAlignment="1">
      <alignment horizontal="right" shrinkToFit="1"/>
    </xf>
    <xf numFmtId="0" fontId="5" fillId="4" borderId="156" xfId="0" applyFont="1" applyFill="1" applyBorder="1"/>
    <xf numFmtId="4" fontId="5" fillId="9" borderId="164" xfId="0" applyNumberFormat="1" applyFont="1" applyFill="1" applyBorder="1" applyAlignment="1">
      <alignment horizontal="right" shrinkToFit="1"/>
    </xf>
    <xf numFmtId="0" fontId="5" fillId="4" borderId="0" xfId="0" applyFont="1" applyFill="1" applyAlignment="1">
      <alignment horizontal="center" shrinkToFit="1"/>
    </xf>
    <xf numFmtId="0" fontId="5" fillId="4" borderId="156" xfId="0" applyFont="1" applyFill="1" applyBorder="1" applyAlignment="1">
      <alignment shrinkToFit="1"/>
    </xf>
    <xf numFmtId="4" fontId="11" fillId="9" borderId="190" xfId="1" applyNumberFormat="1" applyFont="1" applyFill="1" applyBorder="1" applyAlignment="1">
      <alignment horizontal="right"/>
    </xf>
    <xf numFmtId="43" fontId="6" fillId="4" borderId="190" xfId="1" applyFont="1" applyFill="1" applyBorder="1" applyAlignment="1">
      <alignment horizontal="center"/>
    </xf>
    <xf numFmtId="43" fontId="6" fillId="4" borderId="185" xfId="1" applyFont="1" applyFill="1" applyBorder="1" applyAlignment="1">
      <alignment horizontal="center"/>
    </xf>
    <xf numFmtId="43" fontId="6" fillId="4" borderId="156" xfId="1" applyFont="1" applyFill="1" applyBorder="1" applyAlignment="1">
      <alignment horizontal="center"/>
    </xf>
    <xf numFmtId="4" fontId="5" fillId="9" borderId="190" xfId="0" applyNumberFormat="1" applyFont="1" applyFill="1" applyBorder="1" applyAlignment="1">
      <alignment horizontal="right" shrinkToFit="1"/>
    </xf>
    <xf numFmtId="4" fontId="5" fillId="9" borderId="191" xfId="0" applyNumberFormat="1" applyFont="1" applyFill="1" applyBorder="1" applyAlignment="1">
      <alignment horizontal="right" shrinkToFit="1"/>
    </xf>
    <xf numFmtId="0" fontId="5" fillId="4" borderId="184" xfId="0" applyFont="1" applyFill="1" applyBorder="1"/>
    <xf numFmtId="0" fontId="5" fillId="4" borderId="149" xfId="0" applyFont="1" applyFill="1" applyBorder="1"/>
    <xf numFmtId="0" fontId="5" fillId="3" borderId="194" xfId="0" applyFont="1" applyFill="1" applyBorder="1"/>
    <xf numFmtId="0" fontId="17" fillId="4" borderId="147" xfId="0" applyFont="1" applyFill="1" applyBorder="1" applyAlignment="1">
      <alignment shrinkToFit="1"/>
    </xf>
    <xf numFmtId="0" fontId="5" fillId="3" borderId="195" xfId="0" applyFont="1" applyFill="1" applyBorder="1" applyAlignment="1">
      <alignment shrinkToFit="1"/>
    </xf>
    <xf numFmtId="0" fontId="5" fillId="3" borderId="196" xfId="0" applyFont="1" applyFill="1" applyBorder="1" applyAlignment="1">
      <alignment shrinkToFit="1"/>
    </xf>
    <xf numFmtId="4" fontId="5" fillId="9" borderId="31" xfId="0" applyNumberFormat="1" applyFont="1" applyFill="1" applyBorder="1" applyAlignment="1">
      <alignment horizontal="right" shrinkToFit="1"/>
    </xf>
    <xf numFmtId="4" fontId="5" fillId="9" borderId="32" xfId="0" applyNumberFormat="1" applyFont="1" applyFill="1" applyBorder="1" applyAlignment="1">
      <alignment horizontal="right" shrinkToFit="1"/>
    </xf>
    <xf numFmtId="4" fontId="5" fillId="9" borderId="33" xfId="0" applyNumberFormat="1" applyFont="1" applyFill="1" applyBorder="1" applyAlignment="1">
      <alignment horizontal="right" shrinkToFit="1"/>
    </xf>
    <xf numFmtId="0" fontId="5" fillId="3" borderId="197" xfId="0" applyFont="1" applyFill="1" applyBorder="1" applyAlignment="1">
      <alignment horizontal="center" shrinkToFit="1"/>
    </xf>
    <xf numFmtId="4" fontId="5" fillId="9" borderId="34" xfId="0" applyNumberFormat="1" applyFont="1" applyFill="1" applyBorder="1" applyAlignment="1">
      <alignment horizontal="right" shrinkToFit="1"/>
    </xf>
    <xf numFmtId="4" fontId="5" fillId="9" borderId="36" xfId="0" applyNumberFormat="1" applyFont="1" applyFill="1" applyBorder="1" applyAlignment="1">
      <alignment horizontal="right" shrinkToFit="1"/>
    </xf>
    <xf numFmtId="4" fontId="5" fillId="9" borderId="198" xfId="0" applyNumberFormat="1" applyFont="1" applyFill="1" applyBorder="1" applyAlignment="1">
      <alignment horizontal="right" shrinkToFit="1"/>
    </xf>
    <xf numFmtId="0" fontId="5" fillId="7" borderId="199" xfId="0" applyFont="1" applyFill="1" applyBorder="1" applyAlignment="1">
      <alignment horizontal="center" shrinkToFit="1"/>
    </xf>
    <xf numFmtId="0" fontId="5" fillId="7" borderId="199" xfId="0" applyFont="1" applyFill="1" applyBorder="1" applyAlignment="1">
      <alignment shrinkToFit="1"/>
    </xf>
    <xf numFmtId="0" fontId="5" fillId="7" borderId="196" xfId="0" applyFont="1" applyFill="1" applyBorder="1" applyAlignment="1">
      <alignment shrinkToFit="1"/>
    </xf>
    <xf numFmtId="43" fontId="6" fillId="7" borderId="81" xfId="1" applyFont="1" applyFill="1" applyBorder="1" applyAlignment="1">
      <alignment horizontal="center"/>
    </xf>
    <xf numFmtId="43" fontId="6" fillId="7" borderId="82" xfId="1" applyFont="1" applyFill="1" applyBorder="1" applyAlignment="1">
      <alignment horizontal="center"/>
    </xf>
    <xf numFmtId="4" fontId="5" fillId="9" borderId="192" xfId="0" applyNumberFormat="1" applyFont="1" applyFill="1" applyBorder="1" applyAlignment="1">
      <alignment horizontal="right" shrinkToFit="1"/>
    </xf>
    <xf numFmtId="4" fontId="5" fillId="9" borderId="199" xfId="0" applyNumberFormat="1" applyFont="1" applyFill="1" applyBorder="1" applyAlignment="1">
      <alignment horizontal="right" shrinkToFit="1"/>
    </xf>
    <xf numFmtId="4" fontId="5" fillId="9" borderId="196" xfId="0" applyNumberFormat="1" applyFont="1" applyFill="1" applyBorder="1" applyAlignment="1">
      <alignment horizontal="right" shrinkToFit="1"/>
    </xf>
    <xf numFmtId="43" fontId="6" fillId="7" borderId="34" xfId="1" applyFont="1" applyFill="1" applyBorder="1" applyAlignment="1">
      <alignment horizontal="center"/>
    </xf>
    <xf numFmtId="43" fontId="6" fillId="7" borderId="36" xfId="1" applyFont="1" applyFill="1" applyBorder="1" applyAlignment="1">
      <alignment horizontal="center"/>
    </xf>
    <xf numFmtId="43" fontId="6" fillId="7" borderId="198" xfId="1" applyFont="1" applyFill="1" applyBorder="1" applyAlignment="1">
      <alignment horizontal="center"/>
    </xf>
    <xf numFmtId="4" fontId="5" fillId="9" borderId="193" xfId="0" applyNumberFormat="1" applyFont="1" applyFill="1" applyBorder="1" applyAlignment="1">
      <alignment horizontal="right" shrinkToFit="1"/>
    </xf>
    <xf numFmtId="43" fontId="6" fillId="3" borderId="19" xfId="1" applyFont="1" applyFill="1" applyBorder="1" applyAlignment="1">
      <alignment horizontal="center"/>
    </xf>
    <xf numFmtId="43" fontId="6" fillId="3" borderId="20" xfId="1" applyFont="1" applyFill="1" applyBorder="1" applyAlignment="1">
      <alignment horizontal="center"/>
    </xf>
    <xf numFmtId="43" fontId="6" fillId="3" borderId="22" xfId="1" applyFont="1" applyFill="1" applyBorder="1" applyAlignment="1">
      <alignment horizontal="center"/>
    </xf>
    <xf numFmtId="43" fontId="6" fillId="3" borderId="192" xfId="1" applyFont="1" applyFill="1" applyBorder="1" applyAlignment="1">
      <alignment horizontal="center"/>
    </xf>
    <xf numFmtId="43" fontId="6" fillId="3" borderId="193" xfId="1" applyFont="1" applyFill="1" applyBorder="1" applyAlignment="1">
      <alignment horizontal="center"/>
    </xf>
    <xf numFmtId="43" fontId="6" fillId="3" borderId="196" xfId="1" applyFont="1" applyFill="1" applyBorder="1" applyAlignment="1">
      <alignment horizontal="center"/>
    </xf>
    <xf numFmtId="43" fontId="6" fillId="8" borderId="19" xfId="1" applyFont="1" applyFill="1" applyBorder="1" applyAlignment="1">
      <alignment horizontal="center"/>
    </xf>
    <xf numFmtId="43" fontId="6" fillId="8" borderId="20" xfId="1" applyFont="1" applyFill="1" applyBorder="1" applyAlignment="1">
      <alignment horizontal="center"/>
    </xf>
    <xf numFmtId="43" fontId="6" fillId="8" borderId="22" xfId="1" applyFont="1" applyFill="1" applyBorder="1" applyAlignment="1">
      <alignment horizontal="center"/>
    </xf>
    <xf numFmtId="43" fontId="6" fillId="8" borderId="34" xfId="1" applyFont="1" applyFill="1" applyBorder="1" applyAlignment="1">
      <alignment horizontal="center"/>
    </xf>
    <xf numFmtId="43" fontId="6" fillId="8" borderId="35" xfId="1" applyFont="1" applyFill="1" applyBorder="1" applyAlignment="1">
      <alignment horizontal="center"/>
    </xf>
    <xf numFmtId="43" fontId="6" fillId="8" borderId="198" xfId="1" applyFont="1" applyFill="1" applyBorder="1" applyAlignment="1">
      <alignment horizontal="center"/>
    </xf>
    <xf numFmtId="4" fontId="5" fillId="9" borderId="35" xfId="0" applyNumberFormat="1" applyFont="1" applyFill="1" applyBorder="1" applyAlignment="1">
      <alignment horizontal="right" shrinkToFit="1"/>
    </xf>
    <xf numFmtId="0" fontId="5" fillId="8" borderId="193" xfId="0" applyFont="1" applyFill="1" applyBorder="1" applyAlignment="1">
      <alignment horizontal="center" shrinkToFit="1"/>
    </xf>
    <xf numFmtId="0" fontId="5" fillId="8" borderId="193" xfId="0" applyFont="1" applyFill="1" applyBorder="1" applyAlignment="1">
      <alignment shrinkToFit="1"/>
    </xf>
    <xf numFmtId="0" fontId="5" fillId="8" borderId="196" xfId="0" applyFont="1" applyFill="1" applyBorder="1" applyAlignment="1">
      <alignment shrinkToFit="1"/>
    </xf>
    <xf numFmtId="4" fontId="5" fillId="9" borderId="120" xfId="0" applyNumberFormat="1" applyFont="1" applyFill="1" applyBorder="1" applyAlignment="1">
      <alignment horizontal="right" shrinkToFit="1"/>
    </xf>
    <xf numFmtId="4" fontId="5" fillId="9" borderId="200" xfId="0" applyNumberFormat="1" applyFont="1" applyFill="1" applyBorder="1" applyAlignment="1">
      <alignment horizontal="right" shrinkToFit="1"/>
    </xf>
    <xf numFmtId="0" fontId="5" fillId="6" borderId="202" xfId="0" applyFont="1" applyFill="1" applyBorder="1" applyAlignment="1">
      <alignment horizontal="center" vertical="center" shrinkToFit="1"/>
    </xf>
    <xf numFmtId="0" fontId="5" fillId="6" borderId="201" xfId="0" applyFont="1" applyFill="1" applyBorder="1" applyAlignment="1">
      <alignment horizontal="center" vertical="center" shrinkToFit="1"/>
    </xf>
    <xf numFmtId="0" fontId="17" fillId="4" borderId="203" xfId="0" applyFont="1" applyFill="1" applyBorder="1" applyAlignment="1">
      <alignment shrinkToFit="1"/>
    </xf>
    <xf numFmtId="0" fontId="17" fillId="4" borderId="204" xfId="0" applyFont="1" applyFill="1" applyBorder="1" applyAlignment="1">
      <alignment shrinkToFit="1"/>
    </xf>
    <xf numFmtId="4" fontId="11" fillId="9" borderId="205" xfId="1" applyNumberFormat="1" applyFont="1" applyFill="1" applyBorder="1" applyAlignment="1">
      <alignment horizontal="right"/>
    </xf>
    <xf numFmtId="0" fontId="5" fillId="4" borderId="206" xfId="0" applyFont="1" applyFill="1" applyBorder="1" applyAlignment="1">
      <alignment horizontal="center" shrinkToFit="1"/>
    </xf>
    <xf numFmtId="43" fontId="6" fillId="4" borderId="208" xfId="1" applyFont="1" applyFill="1" applyBorder="1" applyAlignment="1">
      <alignment horizontal="center"/>
    </xf>
    <xf numFmtId="43" fontId="6" fillId="4" borderId="207" xfId="1" applyFont="1" applyFill="1" applyBorder="1" applyAlignment="1">
      <alignment horizontal="center"/>
    </xf>
    <xf numFmtId="4" fontId="5" fillId="9" borderId="208" xfId="0" applyNumberFormat="1" applyFont="1" applyFill="1" applyBorder="1" applyAlignment="1">
      <alignment horizontal="right" shrinkToFit="1"/>
    </xf>
    <xf numFmtId="4" fontId="5" fillId="9" borderId="207" xfId="0" applyNumberFormat="1" applyFont="1" applyFill="1" applyBorder="1" applyAlignment="1">
      <alignment horizontal="right" shrinkToFit="1"/>
    </xf>
    <xf numFmtId="0" fontId="18" fillId="6" borderId="68" xfId="0" applyFont="1" applyFill="1" applyBorder="1"/>
    <xf numFmtId="0" fontId="18" fillId="6" borderId="47" xfId="0" applyFont="1" applyFill="1" applyBorder="1" applyAlignment="1">
      <alignment horizontal="center" shrinkToFit="1"/>
    </xf>
    <xf numFmtId="4" fontId="18" fillId="9" borderId="42" xfId="1" applyNumberFormat="1" applyFont="1" applyFill="1" applyBorder="1" applyAlignment="1">
      <alignment horizontal="right"/>
    </xf>
    <xf numFmtId="43" fontId="19" fillId="6" borderId="42" xfId="1" applyFont="1" applyFill="1" applyBorder="1" applyAlignment="1">
      <alignment horizontal="center"/>
    </xf>
    <xf numFmtId="4" fontId="18" fillId="9" borderId="42" xfId="0" applyNumberFormat="1" applyFont="1" applyFill="1" applyBorder="1" applyAlignment="1">
      <alignment horizontal="right" shrinkToFit="1"/>
    </xf>
    <xf numFmtId="4" fontId="18" fillId="9" borderId="73" xfId="0" applyNumberFormat="1" applyFont="1" applyFill="1" applyBorder="1" applyAlignment="1">
      <alignment horizontal="right" shrinkToFit="1"/>
    </xf>
    <xf numFmtId="0" fontId="18" fillId="6" borderId="28" xfId="0" applyFont="1" applyFill="1" applyBorder="1" applyAlignment="1">
      <alignment horizontal="center" vertical="center" shrinkToFit="1"/>
    </xf>
    <xf numFmtId="0" fontId="18" fillId="6" borderId="64" xfId="0" applyFont="1" applyFill="1" applyBorder="1"/>
    <xf numFmtId="0" fontId="18" fillId="6" borderId="66" xfId="0" applyFont="1" applyFill="1" applyBorder="1" applyAlignment="1">
      <alignment horizontal="center" shrinkToFit="1"/>
    </xf>
    <xf numFmtId="4" fontId="18" fillId="9" borderId="65" xfId="1" applyNumberFormat="1" applyFont="1" applyFill="1" applyBorder="1" applyAlignment="1">
      <alignment horizontal="right"/>
    </xf>
    <xf numFmtId="43" fontId="19" fillId="6" borderId="65" xfId="1" applyFont="1" applyFill="1" applyBorder="1" applyAlignment="1">
      <alignment horizontal="center"/>
    </xf>
    <xf numFmtId="4" fontId="18" fillId="9" borderId="65" xfId="0" applyNumberFormat="1" applyFont="1" applyFill="1" applyBorder="1" applyAlignment="1">
      <alignment horizontal="right" shrinkToFit="1"/>
    </xf>
    <xf numFmtId="4" fontId="18" fillId="9" borderId="79" xfId="0" applyNumberFormat="1" applyFont="1" applyFill="1" applyBorder="1" applyAlignment="1">
      <alignment horizontal="right" shrinkToFit="1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12" fillId="10" borderId="6" xfId="0" applyFont="1" applyFill="1" applyBorder="1" applyAlignment="1">
      <alignment horizontal="center"/>
    </xf>
    <xf numFmtId="0" fontId="12" fillId="10" borderId="16" xfId="0" applyFont="1" applyFill="1" applyBorder="1" applyAlignment="1">
      <alignment horizontal="center"/>
    </xf>
    <xf numFmtId="0" fontId="12" fillId="10" borderId="17" xfId="0" applyFont="1" applyFill="1" applyBorder="1" applyAlignment="1">
      <alignment horizontal="center"/>
    </xf>
    <xf numFmtId="0" fontId="5" fillId="3" borderId="102" xfId="0" applyFont="1" applyFill="1" applyBorder="1" applyAlignment="1">
      <alignment horizontal="center" vertical="top"/>
    </xf>
    <xf numFmtId="0" fontId="5" fillId="3" borderId="103" xfId="0" applyFont="1" applyFill="1" applyBorder="1" applyAlignment="1">
      <alignment horizontal="center" vertical="top"/>
    </xf>
    <xf numFmtId="0" fontId="5" fillId="3" borderId="104" xfId="0" applyFont="1" applyFill="1" applyBorder="1" applyAlignment="1">
      <alignment horizontal="center" vertical="top"/>
    </xf>
    <xf numFmtId="0" fontId="12" fillId="10" borderId="7" xfId="0" applyFont="1" applyFill="1" applyBorder="1" applyAlignment="1">
      <alignment horizontal="center"/>
    </xf>
    <xf numFmtId="0" fontId="12" fillId="10" borderId="0" xfId="0" applyFont="1" applyFill="1" applyAlignment="1">
      <alignment horizontal="center"/>
    </xf>
    <xf numFmtId="0" fontId="12" fillId="10" borderId="26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2" fillId="10" borderId="57" xfId="0" applyFont="1" applyFill="1" applyBorder="1" applyAlignment="1">
      <alignment horizontal="center"/>
    </xf>
    <xf numFmtId="0" fontId="12" fillId="10" borderId="58" xfId="0" applyFont="1" applyFill="1" applyBorder="1" applyAlignment="1">
      <alignment horizontal="center"/>
    </xf>
    <xf numFmtId="0" fontId="2" fillId="2" borderId="5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55" xfId="0" applyFont="1" applyFill="1" applyBorder="1" applyAlignment="1">
      <alignment horizontal="center" vertical="center" wrapText="1" shrinkToFit="1"/>
    </xf>
    <xf numFmtId="0" fontId="2" fillId="2" borderId="56" xfId="0" applyFont="1" applyFill="1" applyBorder="1" applyAlignment="1">
      <alignment horizontal="center" vertical="center" shrinkToFit="1"/>
    </xf>
    <xf numFmtId="4" fontId="2" fillId="2" borderId="51" xfId="0" applyNumberFormat="1" applyFont="1" applyFill="1" applyBorder="1" applyAlignment="1">
      <alignment horizontal="center" vertical="center" shrinkToFit="1"/>
    </xf>
    <xf numFmtId="4" fontId="2" fillId="2" borderId="2" xfId="0" applyNumberFormat="1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2144486</xdr:colOff>
      <xdr:row>6</xdr:row>
      <xdr:rowOff>2323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FC94C405-D963-4746-84A7-787A19FD5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97629" cy="2195959"/>
        </a:xfrm>
        <a:prstGeom prst="rect">
          <a:avLst/>
        </a:prstGeom>
      </xdr:spPr>
    </xdr:pic>
    <xdr:clientData/>
  </xdr:twoCellAnchor>
  <xdr:oneCellAnchor>
    <xdr:from>
      <xdr:col>1</xdr:col>
      <xdr:colOff>2285997</xdr:colOff>
      <xdr:row>67</xdr:row>
      <xdr:rowOff>206826</xdr:rowOff>
    </xdr:from>
    <xdr:ext cx="4234545" cy="1534885"/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A645D55F-6A9E-4C6C-AB7C-64193E98A352}"/>
            </a:ext>
          </a:extLst>
        </xdr:cNvPr>
        <xdr:cNvSpPr txBox="1"/>
      </xdr:nvSpPr>
      <xdr:spPr>
        <a:xfrm>
          <a:off x="2939140" y="26931255"/>
          <a:ext cx="4234545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พ.ต.ท.                     ผู้รายงาน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ปรีชา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พงษ์ประพนธ์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สว.อก.สภ.ไทรงาม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oneCellAnchor>
    <xdr:from>
      <xdr:col>3</xdr:col>
      <xdr:colOff>870857</xdr:colOff>
      <xdr:row>67</xdr:row>
      <xdr:rowOff>0</xdr:rowOff>
    </xdr:from>
    <xdr:ext cx="4909457" cy="1534885"/>
    <xdr:sp macro="" textlink="">
      <xdr:nvSpPr>
        <xdr:cNvPr id="7" name="กล่องข้อความ 6">
          <a:extLst>
            <a:ext uri="{FF2B5EF4-FFF2-40B4-BE49-F238E27FC236}">
              <a16:creationId xmlns:a16="http://schemas.microsoft.com/office/drawing/2014/main" id="{222DAE46-F05B-46E1-95B3-824A4F15F07F}"/>
            </a:ext>
          </a:extLst>
        </xdr:cNvPr>
        <xdr:cNvSpPr txBox="1"/>
      </xdr:nvSpPr>
      <xdr:spPr>
        <a:xfrm>
          <a:off x="8371114" y="26517598"/>
          <a:ext cx="4909457" cy="15348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- ทราบ</a:t>
          </a:r>
        </a:p>
        <a:p>
          <a:pPr algn="l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พ.ต.อ.                              ผู้ตรวจรายงาน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( นิติคุณ</a:t>
          </a:r>
          <a:r>
            <a:rPr lang="th-TH" sz="24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ลี้ตระกูล</a:t>
          </a:r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24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ผกก.สภ.ไทรงาม</a:t>
          </a:r>
          <a:endParaRPr lang="en-US" sz="24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>
    <xdr:from>
      <xdr:col>6</xdr:col>
      <xdr:colOff>148621</xdr:colOff>
      <xdr:row>67</xdr:row>
      <xdr:rowOff>142874</xdr:rowOff>
    </xdr:from>
    <xdr:to>
      <xdr:col>7</xdr:col>
      <xdr:colOff>452437</xdr:colOff>
      <xdr:row>70</xdr:row>
      <xdr:rowOff>16371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A71BF43B-9AA5-42C6-877E-3C509B421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A6BAEC"/>
            </a:clrFrom>
            <a:clrTo>
              <a:srgbClr val="A6BAE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0402" y="21133593"/>
          <a:ext cx="958660" cy="6593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3838574</xdr:colOff>
      <xdr:row>67</xdr:row>
      <xdr:rowOff>57149</xdr:rowOff>
    </xdr:from>
    <xdr:to>
      <xdr:col>2</xdr:col>
      <xdr:colOff>454817</xdr:colOff>
      <xdr:row>69</xdr:row>
      <xdr:rowOff>57149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C9E85CAE-579A-45D0-824C-AE96FC408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38000" contrast="7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64855" y="21047868"/>
          <a:ext cx="1164431" cy="523875"/>
        </a:xfrm>
        <a:prstGeom prst="rect">
          <a:avLst/>
        </a:prstGeom>
        <a:solidFill>
          <a:srgbClr val="1F3763">
            <a:alpha val="42999"/>
          </a:srgbClr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0000"/>
  </sheetPr>
  <dimension ref="A1:L70"/>
  <sheetViews>
    <sheetView tabSelected="1" view="pageBreakPreview" topLeftCell="A13" zoomScale="66" zoomScaleNormal="66" zoomScaleSheetLayoutView="66" workbookViewId="0">
      <selection activeCell="Q5" sqref="Q5"/>
    </sheetView>
  </sheetViews>
  <sheetFormatPr defaultColWidth="9" defaultRowHeight="20.25" x14ac:dyDescent="0.3"/>
  <cols>
    <col min="1" max="1" width="9.375" style="1" customWidth="1"/>
    <col min="2" max="2" width="59.75" style="1" customWidth="1"/>
    <col min="3" max="3" width="30.75" style="1" customWidth="1"/>
    <col min="4" max="4" width="19.125" style="103" customWidth="1"/>
    <col min="5" max="5" width="8.75" style="1" customWidth="1"/>
    <col min="6" max="6" width="9.25" style="1" customWidth="1"/>
    <col min="7" max="8" width="8.625" style="1" customWidth="1"/>
    <col min="9" max="9" width="16.75" style="58" customWidth="1"/>
    <col min="10" max="10" width="16.375" style="58" customWidth="1"/>
    <col min="11" max="11" width="14.375" style="58" customWidth="1"/>
    <col min="12" max="12" width="18" style="2" customWidth="1"/>
    <col min="13" max="16384" width="9" style="1"/>
  </cols>
  <sheetData>
    <row r="1" spans="1:12" ht="10.15" customHeight="1" x14ac:dyDescent="0.65">
      <c r="A1" s="346"/>
      <c r="B1" s="347"/>
      <c r="C1" s="347"/>
      <c r="D1" s="347"/>
      <c r="E1" s="347"/>
      <c r="F1" s="347"/>
      <c r="G1" s="347"/>
      <c r="H1" s="347"/>
      <c r="I1" s="347"/>
      <c r="J1" s="347"/>
      <c r="K1" s="347"/>
      <c r="L1" s="348"/>
    </row>
    <row r="2" spans="1:12" ht="42.6" customHeight="1" x14ac:dyDescent="0.65">
      <c r="A2" s="352" t="s">
        <v>36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4"/>
    </row>
    <row r="3" spans="1:12" ht="45.75" x14ac:dyDescent="0.65">
      <c r="A3" s="352" t="s">
        <v>72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4"/>
    </row>
    <row r="4" spans="1:12" ht="45.75" x14ac:dyDescent="0.65">
      <c r="A4" s="352" t="s">
        <v>71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4"/>
    </row>
    <row r="5" spans="1:12" ht="7.9" customHeight="1" thickBot="1" x14ac:dyDescent="0.7">
      <c r="A5" s="358"/>
      <c r="B5" s="359"/>
      <c r="C5" s="359"/>
      <c r="D5" s="359"/>
      <c r="E5" s="359"/>
      <c r="F5" s="359"/>
      <c r="G5" s="359"/>
      <c r="H5" s="359"/>
      <c r="I5" s="359"/>
      <c r="J5" s="359"/>
      <c r="K5" s="359"/>
      <c r="L5" s="360"/>
    </row>
    <row r="6" spans="1:12" x14ac:dyDescent="0.3">
      <c r="A6" s="51"/>
      <c r="B6" s="361" t="s">
        <v>15</v>
      </c>
      <c r="C6" s="361" t="s">
        <v>29</v>
      </c>
      <c r="D6" s="355" t="s">
        <v>0</v>
      </c>
      <c r="E6" s="356"/>
      <c r="F6" s="356"/>
      <c r="G6" s="356"/>
      <c r="H6" s="357"/>
      <c r="I6" s="365" t="s">
        <v>30</v>
      </c>
      <c r="J6" s="365" t="s">
        <v>33</v>
      </c>
      <c r="K6" s="365" t="s">
        <v>31</v>
      </c>
      <c r="L6" s="363" t="s">
        <v>32</v>
      </c>
    </row>
    <row r="7" spans="1:12" x14ac:dyDescent="0.3">
      <c r="A7" s="52" t="s">
        <v>1</v>
      </c>
      <c r="B7" s="362"/>
      <c r="C7" s="362"/>
      <c r="D7" s="84" t="s">
        <v>2</v>
      </c>
      <c r="E7" s="3" t="s">
        <v>3</v>
      </c>
      <c r="F7" s="3" t="s">
        <v>3</v>
      </c>
      <c r="G7" s="3" t="s">
        <v>4</v>
      </c>
      <c r="H7" s="3" t="s">
        <v>5</v>
      </c>
      <c r="I7" s="366"/>
      <c r="J7" s="366"/>
      <c r="K7" s="366"/>
      <c r="L7" s="364"/>
    </row>
    <row r="8" spans="1:12" ht="21" thickBot="1" x14ac:dyDescent="0.35">
      <c r="A8" s="140"/>
      <c r="B8" s="362"/>
      <c r="C8" s="362"/>
      <c r="D8" s="141"/>
      <c r="E8" s="142" t="s">
        <v>6</v>
      </c>
      <c r="F8" s="142" t="s">
        <v>7</v>
      </c>
      <c r="G8" s="142"/>
      <c r="H8" s="142"/>
      <c r="I8" s="366"/>
      <c r="J8" s="366"/>
      <c r="K8" s="366"/>
      <c r="L8" s="364"/>
    </row>
    <row r="9" spans="1:12" ht="23.45" customHeight="1" x14ac:dyDescent="0.55000000000000004">
      <c r="A9" s="349">
        <v>1</v>
      </c>
      <c r="B9" s="143" t="s">
        <v>9</v>
      </c>
      <c r="C9" s="144"/>
      <c r="D9" s="145"/>
      <c r="E9" s="146"/>
      <c r="F9" s="146"/>
      <c r="G9" s="146"/>
      <c r="H9" s="146"/>
      <c r="I9" s="78"/>
      <c r="J9" s="67"/>
      <c r="K9" s="67"/>
      <c r="L9" s="147"/>
    </row>
    <row r="10" spans="1:12" ht="23.45" customHeight="1" thickBot="1" x14ac:dyDescent="0.6">
      <c r="A10" s="350"/>
      <c r="B10" s="112" t="s">
        <v>10</v>
      </c>
      <c r="C10" s="24"/>
      <c r="D10" s="86"/>
      <c r="E10" s="25"/>
      <c r="F10" s="25"/>
      <c r="G10" s="25"/>
      <c r="H10" s="25"/>
      <c r="I10" s="70"/>
      <c r="J10" s="59"/>
      <c r="K10" s="59"/>
      <c r="L10" s="54"/>
    </row>
    <row r="11" spans="1:12" ht="23.45" customHeight="1" x14ac:dyDescent="0.3">
      <c r="A11" s="350"/>
      <c r="B11" s="113" t="s">
        <v>21</v>
      </c>
      <c r="C11" s="19" t="s">
        <v>37</v>
      </c>
      <c r="D11" s="87">
        <v>65500</v>
      </c>
      <c r="E11" s="18" t="s">
        <v>8</v>
      </c>
      <c r="F11" s="18" t="s">
        <v>8</v>
      </c>
      <c r="G11" s="18" t="s">
        <v>8</v>
      </c>
      <c r="H11" s="18" t="s">
        <v>8</v>
      </c>
      <c r="I11" s="87">
        <v>65500</v>
      </c>
      <c r="J11" s="60">
        <f>SUM(D11-I11)</f>
        <v>0</v>
      </c>
      <c r="K11" s="60">
        <f>SUM((I11*100)/D11)</f>
        <v>100</v>
      </c>
      <c r="L11" s="83" t="s">
        <v>40</v>
      </c>
    </row>
    <row r="12" spans="1:12" ht="24" customHeight="1" x14ac:dyDescent="0.3">
      <c r="A12" s="350"/>
      <c r="B12" s="114" t="s">
        <v>24</v>
      </c>
      <c r="C12" s="49"/>
      <c r="D12" s="88"/>
      <c r="E12" s="21"/>
      <c r="F12" s="21"/>
      <c r="G12" s="21"/>
      <c r="H12" s="21"/>
      <c r="I12" s="71"/>
      <c r="J12" s="60"/>
      <c r="K12" s="60"/>
      <c r="L12" s="22" t="s">
        <v>38</v>
      </c>
    </row>
    <row r="13" spans="1:12" ht="24" customHeight="1" x14ac:dyDescent="0.3">
      <c r="A13" s="350"/>
      <c r="B13" s="114" t="s">
        <v>25</v>
      </c>
      <c r="C13" s="49"/>
      <c r="D13" s="88"/>
      <c r="E13" s="21"/>
      <c r="F13" s="21"/>
      <c r="G13" s="21"/>
      <c r="H13" s="21"/>
      <c r="I13" s="71"/>
      <c r="J13" s="60"/>
      <c r="K13" s="60"/>
      <c r="L13" s="22" t="s">
        <v>67</v>
      </c>
    </row>
    <row r="14" spans="1:12" ht="24" customHeight="1" x14ac:dyDescent="0.3">
      <c r="A14" s="350"/>
      <c r="B14" s="114" t="s">
        <v>26</v>
      </c>
      <c r="C14" s="49"/>
      <c r="D14" s="88"/>
      <c r="E14" s="21"/>
      <c r="F14" s="21"/>
      <c r="G14" s="21"/>
      <c r="H14" s="21"/>
      <c r="I14" s="71"/>
      <c r="J14" s="60"/>
      <c r="K14" s="60"/>
      <c r="L14" s="22" t="s">
        <v>39</v>
      </c>
    </row>
    <row r="15" spans="1:12" ht="24" customHeight="1" x14ac:dyDescent="0.3">
      <c r="A15" s="350"/>
      <c r="B15" s="114" t="s">
        <v>27</v>
      </c>
      <c r="C15" s="49"/>
      <c r="D15" s="88"/>
      <c r="E15" s="21"/>
      <c r="F15" s="21"/>
      <c r="G15" s="21"/>
      <c r="H15" s="21"/>
      <c r="I15" s="71"/>
      <c r="J15" s="60"/>
      <c r="K15" s="60"/>
      <c r="L15" s="22"/>
    </row>
    <row r="16" spans="1:12" ht="24" customHeight="1" thickBot="1" x14ac:dyDescent="0.35">
      <c r="A16" s="350"/>
      <c r="B16" s="115" t="s">
        <v>28</v>
      </c>
      <c r="C16" s="50"/>
      <c r="D16" s="89"/>
      <c r="E16" s="9"/>
      <c r="F16" s="9"/>
      <c r="G16" s="9"/>
      <c r="H16" s="9"/>
      <c r="I16" s="72"/>
      <c r="J16" s="61"/>
      <c r="K16" s="61"/>
      <c r="L16" s="23"/>
    </row>
    <row r="17" spans="1:12" ht="25.15" customHeight="1" x14ac:dyDescent="0.55000000000000004">
      <c r="A17" s="350"/>
      <c r="B17" s="56" t="s">
        <v>51</v>
      </c>
      <c r="C17" s="104" t="s">
        <v>35</v>
      </c>
      <c r="D17" s="90"/>
      <c r="E17" s="40"/>
      <c r="F17" s="40"/>
      <c r="G17" s="40"/>
      <c r="H17" s="40"/>
      <c r="I17" s="73"/>
      <c r="J17" s="62"/>
      <c r="K17" s="62"/>
      <c r="L17" s="45"/>
    </row>
    <row r="18" spans="1:12" ht="24" x14ac:dyDescent="0.55000000000000004">
      <c r="A18" s="350"/>
      <c r="B18" s="176" t="s">
        <v>41</v>
      </c>
      <c r="C18" s="104"/>
      <c r="D18" s="91">
        <v>940800</v>
      </c>
      <c r="E18" s="41" t="s">
        <v>8</v>
      </c>
      <c r="F18" s="41" t="s">
        <v>8</v>
      </c>
      <c r="G18" s="41" t="s">
        <v>8</v>
      </c>
      <c r="H18" s="41">
        <v>0</v>
      </c>
      <c r="I18" s="74">
        <v>238200</v>
      </c>
      <c r="J18" s="63">
        <f>SUM(D18-I18)</f>
        <v>702600</v>
      </c>
      <c r="K18" s="63">
        <f>SUM((I18*100)/D18)</f>
        <v>25.318877551020407</v>
      </c>
      <c r="L18" s="83" t="s">
        <v>34</v>
      </c>
    </row>
    <row r="19" spans="1:12" ht="24" x14ac:dyDescent="0.55000000000000004">
      <c r="A19" s="350"/>
      <c r="B19" s="176" t="s">
        <v>42</v>
      </c>
      <c r="C19" s="42"/>
      <c r="D19" s="91">
        <v>0</v>
      </c>
      <c r="E19" s="41">
        <v>0</v>
      </c>
      <c r="F19" s="41">
        <v>0</v>
      </c>
      <c r="G19" s="41">
        <v>0</v>
      </c>
      <c r="H19" s="41">
        <v>0</v>
      </c>
      <c r="I19" s="74">
        <v>0</v>
      </c>
      <c r="J19" s="63">
        <v>0</v>
      </c>
      <c r="K19" s="63">
        <v>0</v>
      </c>
      <c r="L19" s="83" t="s">
        <v>34</v>
      </c>
    </row>
    <row r="20" spans="1:12" ht="24" x14ac:dyDescent="0.55000000000000004">
      <c r="A20" s="350"/>
      <c r="B20" s="177" t="s">
        <v>43</v>
      </c>
      <c r="C20" s="42"/>
      <c r="D20" s="91">
        <v>36900</v>
      </c>
      <c r="E20" s="41" t="s">
        <v>8</v>
      </c>
      <c r="F20" s="41" t="s">
        <v>8</v>
      </c>
      <c r="G20" s="41" t="s">
        <v>8</v>
      </c>
      <c r="H20" s="41" t="s">
        <v>8</v>
      </c>
      <c r="I20" s="74">
        <v>0</v>
      </c>
      <c r="J20" s="63">
        <f>SUM(D20-I20)</f>
        <v>36900</v>
      </c>
      <c r="K20" s="63">
        <f t="shared" ref="K20:K23" si="0">SUM((I20*100)/D20)</f>
        <v>0</v>
      </c>
      <c r="L20" s="83" t="s">
        <v>34</v>
      </c>
    </row>
    <row r="21" spans="1:12" ht="24" x14ac:dyDescent="0.55000000000000004">
      <c r="A21" s="350"/>
      <c r="B21" s="177" t="s">
        <v>44</v>
      </c>
      <c r="C21" s="172"/>
      <c r="D21" s="173">
        <v>300</v>
      </c>
      <c r="E21" s="41" t="s">
        <v>8</v>
      </c>
      <c r="F21" s="41" t="s">
        <v>8</v>
      </c>
      <c r="G21" s="41" t="s">
        <v>8</v>
      </c>
      <c r="H21" s="41" t="s">
        <v>8</v>
      </c>
      <c r="I21" s="74">
        <v>0</v>
      </c>
      <c r="J21" s="63">
        <f t="shared" ref="J21:J24" si="1">SUM(D21-I21)</f>
        <v>300</v>
      </c>
      <c r="K21" s="63">
        <f t="shared" si="0"/>
        <v>0</v>
      </c>
      <c r="L21" s="83" t="s">
        <v>34</v>
      </c>
    </row>
    <row r="22" spans="1:12" ht="24" x14ac:dyDescent="0.55000000000000004">
      <c r="A22" s="350"/>
      <c r="B22" s="177" t="s">
        <v>45</v>
      </c>
      <c r="C22" s="172"/>
      <c r="D22" s="173">
        <v>7700</v>
      </c>
      <c r="E22" s="41" t="s">
        <v>8</v>
      </c>
      <c r="F22" s="41" t="s">
        <v>8</v>
      </c>
      <c r="G22" s="41" t="s">
        <v>8</v>
      </c>
      <c r="H22" s="41" t="s">
        <v>8</v>
      </c>
      <c r="I22" s="74">
        <v>0</v>
      </c>
      <c r="J22" s="63">
        <f t="shared" si="1"/>
        <v>7700</v>
      </c>
      <c r="K22" s="63">
        <f t="shared" si="0"/>
        <v>0</v>
      </c>
      <c r="L22" s="83" t="s">
        <v>34</v>
      </c>
    </row>
    <row r="23" spans="1:12" ht="24" x14ac:dyDescent="0.55000000000000004">
      <c r="A23" s="350"/>
      <c r="B23" s="178" t="s">
        <v>46</v>
      </c>
      <c r="C23" s="172"/>
      <c r="D23" s="173">
        <v>46700</v>
      </c>
      <c r="E23" s="41" t="s">
        <v>8</v>
      </c>
      <c r="F23" s="41" t="s">
        <v>8</v>
      </c>
      <c r="G23" s="41" t="s">
        <v>8</v>
      </c>
      <c r="H23" s="41" t="s">
        <v>8</v>
      </c>
      <c r="I23" s="74">
        <v>7200</v>
      </c>
      <c r="J23" s="63">
        <f t="shared" si="1"/>
        <v>39500</v>
      </c>
      <c r="K23" s="63">
        <f t="shared" si="0"/>
        <v>15.417558886509635</v>
      </c>
      <c r="L23" s="83" t="s">
        <v>34</v>
      </c>
    </row>
    <row r="24" spans="1:12" ht="24" x14ac:dyDescent="0.55000000000000004">
      <c r="A24" s="350"/>
      <c r="B24" s="179" t="s">
        <v>47</v>
      </c>
      <c r="C24" s="172"/>
      <c r="D24" s="173">
        <v>74500</v>
      </c>
      <c r="E24" s="174"/>
      <c r="F24" s="174"/>
      <c r="G24" s="174"/>
      <c r="H24" s="174"/>
      <c r="I24" s="175">
        <v>74500</v>
      </c>
      <c r="J24" s="63">
        <f t="shared" si="1"/>
        <v>0</v>
      </c>
      <c r="K24" s="63">
        <f>SUM((I24*100)/D24)</f>
        <v>100</v>
      </c>
      <c r="L24" s="83" t="s">
        <v>34</v>
      </c>
    </row>
    <row r="25" spans="1:12" ht="24" x14ac:dyDescent="0.55000000000000004">
      <c r="A25" s="350"/>
      <c r="B25" s="180" t="s">
        <v>48</v>
      </c>
      <c r="C25" s="44"/>
      <c r="D25" s="92">
        <v>0</v>
      </c>
      <c r="E25" s="43" t="s">
        <v>8</v>
      </c>
      <c r="F25" s="43" t="s">
        <v>8</v>
      </c>
      <c r="G25" s="43" t="s">
        <v>8</v>
      </c>
      <c r="H25" s="43" t="s">
        <v>8</v>
      </c>
      <c r="I25" s="75">
        <v>0</v>
      </c>
      <c r="J25" s="64">
        <f>SUM(D25-I25)</f>
        <v>0</v>
      </c>
      <c r="K25" s="64" t="e">
        <f>SUM((I25*100)/D25)</f>
        <v>#DIV/0!</v>
      </c>
      <c r="L25" s="322" t="s">
        <v>34</v>
      </c>
    </row>
    <row r="26" spans="1:12" ht="24.6" customHeight="1" x14ac:dyDescent="0.55000000000000004">
      <c r="A26" s="350"/>
      <c r="B26" s="116" t="s">
        <v>70</v>
      </c>
      <c r="C26" s="105" t="s">
        <v>35</v>
      </c>
      <c r="D26" s="93">
        <v>0</v>
      </c>
      <c r="E26" s="4" t="s">
        <v>8</v>
      </c>
      <c r="F26" s="4" t="s">
        <v>8</v>
      </c>
      <c r="G26" s="4" t="s">
        <v>8</v>
      </c>
      <c r="H26" s="4" t="s">
        <v>8</v>
      </c>
      <c r="I26" s="76">
        <v>0</v>
      </c>
      <c r="J26" s="65">
        <f>SUM(D26-I26)</f>
        <v>0</v>
      </c>
      <c r="K26" s="319" t="e">
        <f>SUM((I26*100)/D26)</f>
        <v>#DIV/0!</v>
      </c>
      <c r="L26" s="321"/>
    </row>
    <row r="27" spans="1:12" ht="24.75" thickBot="1" x14ac:dyDescent="0.6">
      <c r="A27" s="350"/>
      <c r="B27" s="117"/>
      <c r="C27" s="6"/>
      <c r="D27" s="94"/>
      <c r="E27" s="5"/>
      <c r="F27" s="5"/>
      <c r="G27" s="5"/>
      <c r="H27" s="5"/>
      <c r="I27" s="77"/>
      <c r="J27" s="66"/>
      <c r="K27" s="320"/>
      <c r="L27" s="118"/>
    </row>
    <row r="28" spans="1:12" ht="24" x14ac:dyDescent="0.55000000000000004">
      <c r="A28" s="350"/>
      <c r="B28" s="119" t="s">
        <v>22</v>
      </c>
      <c r="C28" s="108" t="s">
        <v>35</v>
      </c>
      <c r="D28" s="85" t="s">
        <v>8</v>
      </c>
      <c r="E28" s="7" t="s">
        <v>8</v>
      </c>
      <c r="F28" s="7" t="s">
        <v>8</v>
      </c>
      <c r="G28" s="7" t="s">
        <v>8</v>
      </c>
      <c r="H28" s="7" t="s">
        <v>8</v>
      </c>
      <c r="I28" s="81" t="s">
        <v>8</v>
      </c>
      <c r="J28" s="82" t="s">
        <v>8</v>
      </c>
      <c r="K28" s="82" t="s">
        <v>8</v>
      </c>
      <c r="L28" s="120"/>
    </row>
    <row r="29" spans="1:12" ht="24.75" thickBot="1" x14ac:dyDescent="0.6">
      <c r="A29" s="350"/>
      <c r="B29" s="121"/>
      <c r="C29" s="6"/>
      <c r="D29" s="94"/>
      <c r="E29" s="8"/>
      <c r="F29" s="8"/>
      <c r="G29" s="8"/>
      <c r="H29" s="8"/>
      <c r="I29" s="77"/>
      <c r="J29" s="66"/>
      <c r="K29" s="66"/>
      <c r="L29" s="118"/>
    </row>
    <row r="30" spans="1:12" ht="24" x14ac:dyDescent="0.55000000000000004">
      <c r="A30" s="350"/>
      <c r="B30" s="122" t="s">
        <v>50</v>
      </c>
      <c r="C30" s="107" t="s">
        <v>35</v>
      </c>
      <c r="D30" s="96"/>
      <c r="E30" s="47"/>
      <c r="F30" s="47"/>
      <c r="G30" s="47"/>
      <c r="H30" s="47"/>
      <c r="I30" s="80"/>
      <c r="J30" s="69"/>
      <c r="K30" s="69"/>
      <c r="L30" s="48"/>
    </row>
    <row r="31" spans="1:12" ht="24" x14ac:dyDescent="0.55000000000000004">
      <c r="A31" s="350"/>
      <c r="B31" s="177" t="s">
        <v>49</v>
      </c>
      <c r="C31" s="46"/>
      <c r="D31" s="91">
        <v>103200</v>
      </c>
      <c r="E31" s="41" t="s">
        <v>8</v>
      </c>
      <c r="F31" s="41" t="s">
        <v>8</v>
      </c>
      <c r="G31" s="41" t="s">
        <v>8</v>
      </c>
      <c r="H31" s="41" t="s">
        <v>8</v>
      </c>
      <c r="I31" s="74">
        <v>0</v>
      </c>
      <c r="J31" s="63">
        <f>SUM(D31-I31)</f>
        <v>103200</v>
      </c>
      <c r="K31" s="63">
        <f>SUM((I31*100)/D31)</f>
        <v>0</v>
      </c>
      <c r="L31" s="83" t="s">
        <v>34</v>
      </c>
    </row>
    <row r="32" spans="1:12" ht="24" x14ac:dyDescent="0.55000000000000004">
      <c r="A32" s="350"/>
      <c r="B32" s="177" t="s">
        <v>52</v>
      </c>
      <c r="C32" s="46"/>
      <c r="D32" s="91">
        <v>0</v>
      </c>
      <c r="E32" s="41"/>
      <c r="F32" s="41"/>
      <c r="G32" s="41"/>
      <c r="H32" s="41"/>
      <c r="I32" s="74">
        <v>0</v>
      </c>
      <c r="J32" s="63">
        <f>SUM(D32-I32)</f>
        <v>0</v>
      </c>
      <c r="K32" s="63">
        <v>0</v>
      </c>
      <c r="L32" s="83" t="s">
        <v>34</v>
      </c>
    </row>
    <row r="33" spans="1:12" ht="24" x14ac:dyDescent="0.55000000000000004">
      <c r="A33" s="350"/>
      <c r="B33" s="57" t="s">
        <v>53</v>
      </c>
      <c r="C33" s="46"/>
      <c r="D33" s="91">
        <v>23000</v>
      </c>
      <c r="E33" s="41" t="s">
        <v>8</v>
      </c>
      <c r="F33" s="41" t="s">
        <v>8</v>
      </c>
      <c r="G33" s="41" t="s">
        <v>8</v>
      </c>
      <c r="H33" s="41" t="s">
        <v>8</v>
      </c>
      <c r="I33" s="74">
        <v>0</v>
      </c>
      <c r="J33" s="63">
        <f>SUM(D33-I33)</f>
        <v>23000</v>
      </c>
      <c r="K33" s="63">
        <f>SUM((I33*100)/D33)</f>
        <v>0</v>
      </c>
      <c r="L33" s="83" t="s">
        <v>34</v>
      </c>
    </row>
    <row r="34" spans="1:12" ht="24" x14ac:dyDescent="0.55000000000000004">
      <c r="A34" s="350"/>
      <c r="B34" s="182" t="s">
        <v>54</v>
      </c>
      <c r="C34" s="181"/>
      <c r="D34" s="173">
        <v>50900</v>
      </c>
      <c r="E34" s="174" t="s">
        <v>8</v>
      </c>
      <c r="F34" s="174" t="s">
        <v>8</v>
      </c>
      <c r="G34" s="174" t="s">
        <v>8</v>
      </c>
      <c r="H34" s="174" t="s">
        <v>8</v>
      </c>
      <c r="I34" s="187">
        <v>0</v>
      </c>
      <c r="J34" s="187">
        <f>SUM(D34-I34)</f>
        <v>50900</v>
      </c>
      <c r="K34" s="189">
        <f>SUM((I34*100)/D34)</f>
        <v>0</v>
      </c>
      <c r="L34" s="83" t="s">
        <v>34</v>
      </c>
    </row>
    <row r="35" spans="1:12" ht="24" x14ac:dyDescent="0.55000000000000004">
      <c r="A35" s="350"/>
      <c r="B35" s="183" t="s">
        <v>55</v>
      </c>
      <c r="C35" s="186"/>
      <c r="D35" s="191">
        <v>2100</v>
      </c>
      <c r="E35" s="174" t="s">
        <v>8</v>
      </c>
      <c r="F35" s="193" t="s">
        <v>8</v>
      </c>
      <c r="G35" s="197" t="s">
        <v>8</v>
      </c>
      <c r="H35" s="198" t="s">
        <v>8</v>
      </c>
      <c r="I35" s="195">
        <v>0</v>
      </c>
      <c r="J35" s="187">
        <f>SUM(D35-I35)</f>
        <v>2100</v>
      </c>
      <c r="K35" s="189">
        <f>SUM((I35*100)/D35)</f>
        <v>0</v>
      </c>
      <c r="L35" s="83" t="s">
        <v>34</v>
      </c>
    </row>
    <row r="36" spans="1:12" ht="24.75" thickBot="1" x14ac:dyDescent="0.6">
      <c r="A36" s="350"/>
      <c r="B36" s="184"/>
      <c r="C36" s="185"/>
      <c r="D36" s="190"/>
      <c r="E36" s="5"/>
      <c r="F36" s="194"/>
      <c r="G36" s="199"/>
      <c r="H36" s="200"/>
      <c r="I36" s="196"/>
      <c r="J36" s="188"/>
      <c r="K36" s="192"/>
      <c r="L36" s="83"/>
    </row>
    <row r="37" spans="1:12" ht="24" x14ac:dyDescent="0.55000000000000004">
      <c r="A37" s="350"/>
      <c r="B37" s="56" t="s">
        <v>57</v>
      </c>
      <c r="C37" s="45"/>
      <c r="D37" s="90"/>
      <c r="E37" s="40"/>
      <c r="F37" s="40"/>
      <c r="G37" s="47"/>
      <c r="H37" s="47"/>
      <c r="I37" s="73"/>
      <c r="J37" s="62"/>
      <c r="K37" s="62"/>
      <c r="L37" s="45"/>
    </row>
    <row r="38" spans="1:12" ht="24" x14ac:dyDescent="0.55000000000000004">
      <c r="A38" s="350"/>
      <c r="B38" s="57" t="s">
        <v>11</v>
      </c>
      <c r="C38" s="106" t="s">
        <v>35</v>
      </c>
      <c r="D38" s="91">
        <v>8900</v>
      </c>
      <c r="E38" s="41" t="s">
        <v>8</v>
      </c>
      <c r="F38" s="41" t="s">
        <v>8</v>
      </c>
      <c r="G38" s="41" t="s">
        <v>8</v>
      </c>
      <c r="H38" s="41" t="s">
        <v>8</v>
      </c>
      <c r="I38" s="74">
        <v>0</v>
      </c>
      <c r="J38" s="63">
        <f>SUM(D38-I38)</f>
        <v>8900</v>
      </c>
      <c r="K38" s="63">
        <f>SUM((I38*100)/D38)</f>
        <v>0</v>
      </c>
      <c r="L38" s="83" t="s">
        <v>34</v>
      </c>
    </row>
    <row r="39" spans="1:12" ht="24" x14ac:dyDescent="0.55000000000000004">
      <c r="A39" s="350"/>
      <c r="B39" s="331" t="s">
        <v>13</v>
      </c>
      <c r="C39" s="332" t="s">
        <v>35</v>
      </c>
      <c r="D39" s="333">
        <v>1448700</v>
      </c>
      <c r="E39" s="334" t="s">
        <v>8</v>
      </c>
      <c r="F39" s="334" t="s">
        <v>8</v>
      </c>
      <c r="G39" s="334" t="s">
        <v>8</v>
      </c>
      <c r="H39" s="334" t="s">
        <v>8</v>
      </c>
      <c r="I39" s="335">
        <v>759850</v>
      </c>
      <c r="J39" s="336">
        <f>SUM(D39-I39)</f>
        <v>688850</v>
      </c>
      <c r="K39" s="336">
        <f>SUM((I39*100)/D39)</f>
        <v>52.450472837716575</v>
      </c>
      <c r="L39" s="337" t="s">
        <v>34</v>
      </c>
    </row>
    <row r="40" spans="1:12" ht="24" x14ac:dyDescent="0.55000000000000004">
      <c r="A40" s="350"/>
      <c r="B40" s="148"/>
      <c r="C40" s="149"/>
      <c r="D40" s="150"/>
      <c r="E40" s="151"/>
      <c r="F40" s="151"/>
      <c r="G40" s="151"/>
      <c r="H40" s="151"/>
      <c r="I40" s="152"/>
      <c r="J40" s="153"/>
      <c r="K40" s="153"/>
      <c r="L40" s="149"/>
    </row>
    <row r="41" spans="1:12" ht="24" x14ac:dyDescent="0.55000000000000004">
      <c r="A41" s="350"/>
      <c r="B41" s="154" t="s">
        <v>14</v>
      </c>
      <c r="C41" s="155" t="s">
        <v>35</v>
      </c>
      <c r="D41" s="95">
        <v>6400</v>
      </c>
      <c r="E41" s="156" t="s">
        <v>8</v>
      </c>
      <c r="F41" s="156" t="s">
        <v>8</v>
      </c>
      <c r="G41" s="156" t="s">
        <v>8</v>
      </c>
      <c r="H41" s="156" t="s">
        <v>8</v>
      </c>
      <c r="I41" s="79">
        <v>0</v>
      </c>
      <c r="J41" s="68">
        <f>SUM(D41-I41)</f>
        <v>6400</v>
      </c>
      <c r="K41" s="68">
        <f>SUM((I41*100)/D41)</f>
        <v>0</v>
      </c>
      <c r="L41" s="83" t="s">
        <v>34</v>
      </c>
    </row>
    <row r="42" spans="1:12" ht="24" x14ac:dyDescent="0.55000000000000004">
      <c r="A42" s="350"/>
      <c r="B42" s="154"/>
      <c r="C42" s="55"/>
      <c r="D42" s="95"/>
      <c r="E42" s="156"/>
      <c r="F42" s="156"/>
      <c r="G42" s="156"/>
      <c r="H42" s="156"/>
      <c r="I42" s="79"/>
      <c r="J42" s="68"/>
      <c r="K42" s="68"/>
      <c r="L42" s="55"/>
    </row>
    <row r="43" spans="1:12" ht="24" x14ac:dyDescent="0.55000000000000004">
      <c r="A43" s="350"/>
      <c r="B43" s="338" t="s">
        <v>12</v>
      </c>
      <c r="C43" s="339" t="s">
        <v>35</v>
      </c>
      <c r="D43" s="340">
        <v>18900</v>
      </c>
      <c r="E43" s="341" t="s">
        <v>8</v>
      </c>
      <c r="F43" s="341" t="s">
        <v>8</v>
      </c>
      <c r="G43" s="341" t="s">
        <v>8</v>
      </c>
      <c r="H43" s="341" t="s">
        <v>8</v>
      </c>
      <c r="I43" s="342">
        <v>7575</v>
      </c>
      <c r="J43" s="343">
        <f>SUM(D43-I43)</f>
        <v>11325</v>
      </c>
      <c r="K43" s="343">
        <f>SUM((I43*100)/D43)</f>
        <v>40.079365079365083</v>
      </c>
      <c r="L43" s="337" t="s">
        <v>34</v>
      </c>
    </row>
    <row r="44" spans="1:12" ht="24.75" thickBot="1" x14ac:dyDescent="0.6">
      <c r="A44" s="351"/>
      <c r="B44" s="157"/>
      <c r="C44" s="158"/>
      <c r="D44" s="159"/>
      <c r="E44" s="160"/>
      <c r="F44" s="160"/>
      <c r="G44" s="160"/>
      <c r="H44" s="160"/>
      <c r="I44" s="161"/>
      <c r="J44" s="162"/>
      <c r="K44" s="162"/>
      <c r="L44" s="158"/>
    </row>
    <row r="45" spans="1:12" ht="24" x14ac:dyDescent="0.55000000000000004">
      <c r="A45" s="133">
        <v>2</v>
      </c>
      <c r="B45" s="123" t="s">
        <v>56</v>
      </c>
      <c r="C45" s="124"/>
      <c r="D45" s="125"/>
      <c r="E45" s="126"/>
      <c r="F45" s="126"/>
      <c r="G45" s="250"/>
      <c r="H45" s="254"/>
      <c r="I45" s="247"/>
      <c r="J45" s="247"/>
      <c r="K45" s="246"/>
      <c r="L45" s="243"/>
    </row>
    <row r="46" spans="1:12" ht="24" x14ac:dyDescent="0.55000000000000004">
      <c r="A46" s="53"/>
      <c r="B46" s="127" t="s">
        <v>68</v>
      </c>
      <c r="C46" s="109" t="s">
        <v>35</v>
      </c>
      <c r="D46" s="97">
        <v>30400</v>
      </c>
      <c r="E46" s="20" t="s">
        <v>8</v>
      </c>
      <c r="F46" s="20" t="s">
        <v>8</v>
      </c>
      <c r="G46" s="251" t="s">
        <v>8</v>
      </c>
      <c r="H46" s="255" t="s">
        <v>8</v>
      </c>
      <c r="I46" s="248">
        <v>11335</v>
      </c>
      <c r="J46" s="248">
        <f>SUM(D46-I46)</f>
        <v>19065</v>
      </c>
      <c r="K46" s="241">
        <f>SUM((I46*100)/D46)</f>
        <v>37.286184210526315</v>
      </c>
      <c r="L46" s="244" t="s">
        <v>34</v>
      </c>
    </row>
    <row r="47" spans="1:12" ht="24.75" thickBot="1" x14ac:dyDescent="0.6">
      <c r="A47" s="209"/>
      <c r="B47" s="127" t="s">
        <v>58</v>
      </c>
      <c r="C47" s="326" t="s">
        <v>35</v>
      </c>
      <c r="D47" s="210">
        <v>54700</v>
      </c>
      <c r="E47" s="20" t="s">
        <v>8</v>
      </c>
      <c r="F47" s="20" t="s">
        <v>8</v>
      </c>
      <c r="G47" s="251" t="s">
        <v>8</v>
      </c>
      <c r="H47" s="327" t="s">
        <v>8</v>
      </c>
      <c r="I47" s="329">
        <v>25340</v>
      </c>
      <c r="J47" s="248">
        <f>SUM(D47-I47)</f>
        <v>29360</v>
      </c>
      <c r="K47" s="241">
        <f>SUM((I47*100)/D47)</f>
        <v>46.325411334552101</v>
      </c>
      <c r="L47" s="245"/>
    </row>
    <row r="48" spans="1:12" ht="24.75" thickTop="1" x14ac:dyDescent="0.55000000000000004">
      <c r="A48" s="238">
        <v>3</v>
      </c>
      <c r="B48" s="212" t="s">
        <v>59</v>
      </c>
      <c r="C48" s="215"/>
      <c r="D48" s="231"/>
      <c r="E48" s="234"/>
      <c r="F48" s="234"/>
      <c r="G48" s="234"/>
      <c r="H48" s="328"/>
      <c r="I48" s="330"/>
      <c r="J48" s="249"/>
      <c r="K48" s="240"/>
      <c r="L48" s="204"/>
    </row>
    <row r="49" spans="1:12" ht="24" x14ac:dyDescent="0.55000000000000004">
      <c r="A49" s="239">
        <v>3.1</v>
      </c>
      <c r="B49" s="213" t="s">
        <v>60</v>
      </c>
      <c r="C49" s="109" t="s">
        <v>35</v>
      </c>
      <c r="D49" s="232">
        <v>45000</v>
      </c>
      <c r="E49" s="235"/>
      <c r="F49" s="235"/>
      <c r="G49" s="235"/>
      <c r="H49" s="252"/>
      <c r="I49" s="208">
        <v>45000</v>
      </c>
      <c r="J49" s="248">
        <f>SUM(D49-I49)</f>
        <v>0</v>
      </c>
      <c r="K49" s="241">
        <f>SUM((I49*100)/D49)</f>
        <v>100</v>
      </c>
      <c r="L49" s="256" t="s">
        <v>34</v>
      </c>
    </row>
    <row r="50" spans="1:12" ht="24.75" thickBot="1" x14ac:dyDescent="0.6">
      <c r="A50" s="211"/>
      <c r="B50" s="214"/>
      <c r="C50" s="216"/>
      <c r="D50" s="233"/>
      <c r="E50" s="236"/>
      <c r="F50" s="237"/>
      <c r="G50" s="258"/>
      <c r="H50" s="253"/>
      <c r="I50" s="207"/>
      <c r="J50" s="207"/>
      <c r="K50" s="242"/>
      <c r="L50" s="203"/>
    </row>
    <row r="51" spans="1:12" ht="24" x14ac:dyDescent="0.55000000000000004">
      <c r="A51" s="29">
        <v>3.2</v>
      </c>
      <c r="B51" s="278" t="s">
        <v>61</v>
      </c>
      <c r="C51" s="109" t="s">
        <v>35</v>
      </c>
      <c r="D51" s="325">
        <v>11000</v>
      </c>
      <c r="E51" s="235"/>
      <c r="F51" s="205"/>
      <c r="G51" s="234"/>
      <c r="H51" s="205"/>
      <c r="I51" s="269">
        <v>10954.05</v>
      </c>
      <c r="J51" s="248">
        <f>SUM(D51-I51)</f>
        <v>45.950000000000728</v>
      </c>
      <c r="K51" s="241">
        <f>SUM((I51*100)/D51)</f>
        <v>99.582272727272724</v>
      </c>
      <c r="L51" s="281" t="s">
        <v>62</v>
      </c>
    </row>
    <row r="52" spans="1:12" ht="24" x14ac:dyDescent="0.55000000000000004">
      <c r="A52" s="30"/>
      <c r="B52" s="279"/>
      <c r="C52" s="270"/>
      <c r="D52" s="272"/>
      <c r="E52" s="273"/>
      <c r="F52" s="201"/>
      <c r="G52" s="258"/>
      <c r="H52" s="201"/>
      <c r="I52" s="276"/>
      <c r="J52" s="277"/>
      <c r="K52" s="277"/>
      <c r="L52" s="324" t="s">
        <v>64</v>
      </c>
    </row>
    <row r="53" spans="1:12" ht="24.75" thickBot="1" x14ac:dyDescent="0.6">
      <c r="A53" s="280"/>
      <c r="B53" s="268"/>
      <c r="C53" s="271"/>
      <c r="D53" s="257"/>
      <c r="E53" s="258"/>
      <c r="F53" s="274"/>
      <c r="G53" s="274"/>
      <c r="H53" s="275"/>
      <c r="I53" s="242"/>
      <c r="J53" s="242"/>
      <c r="K53" s="261"/>
    </row>
    <row r="54" spans="1:12" ht="24.75" thickBot="1" x14ac:dyDescent="0.6">
      <c r="A54" s="163">
        <v>3.3</v>
      </c>
      <c r="B54" s="164" t="s">
        <v>17</v>
      </c>
      <c r="C54" s="217" t="s">
        <v>35</v>
      </c>
      <c r="D54" s="223">
        <v>10600</v>
      </c>
      <c r="E54" s="228" t="s">
        <v>8</v>
      </c>
      <c r="F54" s="227" t="s">
        <v>8</v>
      </c>
      <c r="G54" s="202" t="s">
        <v>8</v>
      </c>
      <c r="H54" s="165" t="s">
        <v>8</v>
      </c>
      <c r="I54" s="262">
        <v>10600</v>
      </c>
      <c r="J54" s="265">
        <f>SUM(D54-I54)</f>
        <v>0</v>
      </c>
      <c r="K54" s="265">
        <f>SUM((I54*100)/D54)</f>
        <v>100</v>
      </c>
      <c r="L54" s="323" t="s">
        <v>63</v>
      </c>
    </row>
    <row r="55" spans="1:12" ht="24" x14ac:dyDescent="0.55000000000000004">
      <c r="A55" s="166"/>
      <c r="B55" s="167"/>
      <c r="C55" s="218"/>
      <c r="D55" s="224"/>
      <c r="E55" s="229"/>
      <c r="F55" s="206"/>
      <c r="G55" s="168"/>
      <c r="H55" s="168"/>
      <c r="I55" s="263"/>
      <c r="J55" s="266"/>
      <c r="K55" s="266"/>
      <c r="L55" s="259"/>
    </row>
    <row r="56" spans="1:12" ht="24.75" thickBot="1" x14ac:dyDescent="0.6">
      <c r="A56" s="169"/>
      <c r="B56" s="170"/>
      <c r="C56" s="219"/>
      <c r="D56" s="225"/>
      <c r="E56" s="230"/>
      <c r="F56" s="221"/>
      <c r="G56" s="171"/>
      <c r="H56" s="171"/>
      <c r="I56" s="264"/>
      <c r="J56" s="267"/>
      <c r="K56" s="267"/>
      <c r="L56" s="260"/>
    </row>
    <row r="57" spans="1:12" ht="24" x14ac:dyDescent="0.55000000000000004">
      <c r="A57" s="26">
        <v>3.4</v>
      </c>
      <c r="B57" s="128" t="s">
        <v>18</v>
      </c>
      <c r="C57" s="220" t="s">
        <v>35</v>
      </c>
      <c r="D57" s="226">
        <v>13000</v>
      </c>
      <c r="E57" s="222" t="s">
        <v>8</v>
      </c>
      <c r="F57" s="10" t="s">
        <v>8</v>
      </c>
      <c r="G57" s="309" t="s">
        <v>8</v>
      </c>
      <c r="H57" s="312" t="s">
        <v>8</v>
      </c>
      <c r="I57" s="288">
        <v>13000</v>
      </c>
      <c r="J57" s="288">
        <f>SUM(D57-I57)</f>
        <v>0</v>
      </c>
      <c r="K57" s="288">
        <f>SUM((I57*100)/D57)</f>
        <v>100</v>
      </c>
      <c r="L57" s="316" t="s">
        <v>34</v>
      </c>
    </row>
    <row r="58" spans="1:12" ht="24" x14ac:dyDescent="0.55000000000000004">
      <c r="A58" s="27"/>
      <c r="B58" s="129"/>
      <c r="C58" s="12"/>
      <c r="D58" s="99"/>
      <c r="E58" s="11"/>
      <c r="F58" s="11"/>
      <c r="G58" s="310"/>
      <c r="H58" s="313"/>
      <c r="I58" s="315"/>
      <c r="J58" s="315"/>
      <c r="K58" s="315"/>
      <c r="L58" s="317"/>
    </row>
    <row r="59" spans="1:12" ht="24.75" thickBot="1" x14ac:dyDescent="0.6">
      <c r="A59" s="28"/>
      <c r="B59" s="130"/>
      <c r="C59" s="14"/>
      <c r="D59" s="100"/>
      <c r="E59" s="13"/>
      <c r="F59" s="13"/>
      <c r="G59" s="311"/>
      <c r="H59" s="314"/>
      <c r="I59" s="290"/>
      <c r="J59" s="290"/>
      <c r="K59" s="290"/>
      <c r="L59" s="318"/>
    </row>
    <row r="60" spans="1:12" ht="24" x14ac:dyDescent="0.55000000000000004">
      <c r="A60" s="29">
        <v>4</v>
      </c>
      <c r="B60" s="34" t="s">
        <v>19</v>
      </c>
      <c r="C60" s="110" t="s">
        <v>35</v>
      </c>
      <c r="D60" s="98">
        <v>0</v>
      </c>
      <c r="E60" s="15" t="s">
        <v>8</v>
      </c>
      <c r="F60" s="15" t="s">
        <v>8</v>
      </c>
      <c r="G60" s="303" t="s">
        <v>8</v>
      </c>
      <c r="H60" s="306" t="s">
        <v>8</v>
      </c>
      <c r="I60" s="296">
        <v>0</v>
      </c>
      <c r="J60" s="284">
        <f>SUM(D60-I60)</f>
        <v>0</v>
      </c>
      <c r="K60" s="284">
        <v>0</v>
      </c>
      <c r="L60" s="287" t="s">
        <v>34</v>
      </c>
    </row>
    <row r="61" spans="1:12" ht="24" x14ac:dyDescent="0.55000000000000004">
      <c r="A61" s="30">
        <v>4.0999999999999996</v>
      </c>
      <c r="B61" s="35" t="s">
        <v>65</v>
      </c>
      <c r="C61" s="36"/>
      <c r="D61" s="99">
        <v>3420</v>
      </c>
      <c r="E61" s="16"/>
      <c r="F61" s="16"/>
      <c r="G61" s="304"/>
      <c r="H61" s="307"/>
      <c r="I61" s="302">
        <v>1140</v>
      </c>
      <c r="J61" s="285">
        <f>SUM(D61-I61)</f>
        <v>2280</v>
      </c>
      <c r="K61" s="285">
        <f>SUM((I61*100)/D61)</f>
        <v>33.333333333333336</v>
      </c>
      <c r="L61" s="282"/>
    </row>
    <row r="62" spans="1:12" ht="24.75" thickBot="1" x14ac:dyDescent="0.6">
      <c r="A62" s="31">
        <v>4.2</v>
      </c>
      <c r="B62" s="37" t="s">
        <v>66</v>
      </c>
      <c r="C62" s="39"/>
      <c r="D62" s="100">
        <v>1000</v>
      </c>
      <c r="E62" s="38"/>
      <c r="F62" s="38"/>
      <c r="G62" s="305"/>
      <c r="H62" s="308"/>
      <c r="I62" s="298">
        <v>1000</v>
      </c>
      <c r="J62" s="286">
        <f>SUM(D62-I62)</f>
        <v>0</v>
      </c>
      <c r="K62" s="286">
        <f>SUM((I62*100)/D62)</f>
        <v>100</v>
      </c>
      <c r="L62" s="283"/>
    </row>
    <row r="63" spans="1:12" ht="24.6" customHeight="1" x14ac:dyDescent="0.55000000000000004">
      <c r="A63" s="29">
        <v>5</v>
      </c>
      <c r="B63" s="131" t="s">
        <v>20</v>
      </c>
      <c r="C63" s="111" t="s">
        <v>35</v>
      </c>
      <c r="D63" s="101">
        <v>31200</v>
      </c>
      <c r="E63" s="32"/>
      <c r="F63" s="32"/>
      <c r="G63" s="294"/>
      <c r="H63" s="299"/>
      <c r="I63" s="296">
        <v>15600</v>
      </c>
      <c r="J63" s="288">
        <f>SUM(D63-I63)</f>
        <v>15600</v>
      </c>
      <c r="K63" s="288">
        <f>SUM((I63*100)/D63)</f>
        <v>50</v>
      </c>
      <c r="L63" s="291" t="s">
        <v>34</v>
      </c>
    </row>
    <row r="64" spans="1:12" ht="24" x14ac:dyDescent="0.55000000000000004">
      <c r="A64" s="31"/>
      <c r="B64" s="132" t="s">
        <v>23</v>
      </c>
      <c r="C64" s="33"/>
      <c r="D64" s="102"/>
      <c r="E64" s="17"/>
      <c r="F64" s="17"/>
      <c r="G64" s="295"/>
      <c r="H64" s="300"/>
      <c r="I64" s="297"/>
      <c r="J64" s="289"/>
      <c r="K64" s="289"/>
      <c r="L64" s="292"/>
    </row>
    <row r="65" spans="1:12" ht="24.75" thickBot="1" x14ac:dyDescent="0.6">
      <c r="A65" s="31"/>
      <c r="B65" s="132"/>
      <c r="C65" s="33"/>
      <c r="D65" s="102"/>
      <c r="E65" s="17"/>
      <c r="F65" s="17"/>
      <c r="G65" s="295"/>
      <c r="H65" s="301"/>
      <c r="I65" s="298"/>
      <c r="J65" s="290"/>
      <c r="K65" s="290"/>
      <c r="L65" s="293"/>
    </row>
    <row r="66" spans="1:12" ht="33.6" customHeight="1" thickBot="1" x14ac:dyDescent="0.45">
      <c r="A66" s="345"/>
      <c r="B66" s="345"/>
      <c r="C66" s="135" t="s">
        <v>16</v>
      </c>
      <c r="D66" s="138">
        <f>SUM(D9:D65)</f>
        <v>3034820</v>
      </c>
      <c r="E66" s="137" t="s">
        <v>8</v>
      </c>
      <c r="F66" s="137" t="s">
        <v>8</v>
      </c>
      <c r="G66" s="137" t="s">
        <v>8</v>
      </c>
      <c r="H66" s="137" t="s">
        <v>8</v>
      </c>
      <c r="I66" s="139">
        <f>SUM(I9:I65)</f>
        <v>1286794.05</v>
      </c>
      <c r="J66" s="139">
        <f>SUM(J9:J65)</f>
        <v>1748025.95</v>
      </c>
      <c r="K66" s="136">
        <f>SUM((I66*100)/D66)</f>
        <v>42.401000718329257</v>
      </c>
      <c r="L66" s="134"/>
    </row>
    <row r="68" spans="1:12" x14ac:dyDescent="0.3">
      <c r="E68" s="344"/>
      <c r="F68" s="344"/>
      <c r="G68" s="344"/>
    </row>
    <row r="70" spans="1:12" x14ac:dyDescent="0.3">
      <c r="D70" s="103" t="s">
        <v>69</v>
      </c>
    </row>
  </sheetData>
  <mergeCells count="15">
    <mergeCell ref="E68:G68"/>
    <mergeCell ref="A66:B66"/>
    <mergeCell ref="A1:L1"/>
    <mergeCell ref="A9:A44"/>
    <mergeCell ref="A2:L2"/>
    <mergeCell ref="A3:L3"/>
    <mergeCell ref="A4:L4"/>
    <mergeCell ref="D6:H6"/>
    <mergeCell ref="A5:L5"/>
    <mergeCell ref="C6:C8"/>
    <mergeCell ref="L6:L8"/>
    <mergeCell ref="B6:B8"/>
    <mergeCell ref="I6:I8"/>
    <mergeCell ref="K6:K8"/>
    <mergeCell ref="J6:J8"/>
  </mergeCells>
  <phoneticPr fontId="8" type="noConversion"/>
  <pageMargins left="0.23622047244094491" right="3.937007874015748E-2" top="0.31496062992125984" bottom="3.937007874015748E-2" header="0.31496062992125984" footer="0.31496062992125984"/>
  <pageSetup paperSize="9" scale="61" orientation="landscape" r:id="rId1"/>
  <rowBreaks count="1" manualBreakCount="1">
    <brk id="37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สภ.ไทรงาม</vt:lpstr>
      <vt:lpstr>สภ.ไทรงาม!Print_Area</vt:lpstr>
      <vt:lpstr>สภ.ไทรงาม!Print_Titles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</cp:lastModifiedBy>
  <cp:lastPrinted>2025-04-18T03:32:39Z</cp:lastPrinted>
  <dcterms:created xsi:type="dcterms:W3CDTF">2023-05-30T14:10:06Z</dcterms:created>
  <dcterms:modified xsi:type="dcterms:W3CDTF">2025-04-18T03:34:37Z</dcterms:modified>
</cp:coreProperties>
</file>